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90" windowWidth="15480" windowHeight="116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14" i="1" l="1"/>
  <c r="G14" i="1"/>
  <c r="H47" i="1"/>
  <c r="G47" i="1"/>
  <c r="H42" i="1" l="1"/>
  <c r="G42" i="1"/>
  <c r="H43" i="1"/>
  <c r="G43" i="1"/>
  <c r="H6" i="1" l="1"/>
  <c r="G6" i="1"/>
  <c r="G12" i="1"/>
  <c r="H50" i="1"/>
  <c r="G50" i="1"/>
  <c r="H49" i="1"/>
  <c r="G49" i="1"/>
  <c r="H48" i="1"/>
  <c r="G48" i="1"/>
  <c r="H46" i="1"/>
  <c r="G46" i="1"/>
  <c r="H45" i="1"/>
  <c r="G45" i="1"/>
  <c r="H44" i="1"/>
  <c r="G44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3" i="1"/>
  <c r="G13" i="1"/>
  <c r="H12" i="1"/>
  <c r="H11" i="1"/>
  <c r="G11" i="1"/>
  <c r="H10" i="1"/>
  <c r="G10" i="1"/>
  <c r="H9" i="1"/>
  <c r="G9" i="1"/>
  <c r="H8" i="1"/>
  <c r="G8" i="1"/>
  <c r="H7" i="1"/>
  <c r="G7" i="1"/>
  <c r="H5" i="1"/>
  <c r="G5" i="1"/>
</calcChain>
</file>

<file path=xl/sharedStrings.xml><?xml version="1.0" encoding="utf-8"?>
<sst xmlns="http://schemas.openxmlformats.org/spreadsheetml/2006/main" count="105" uniqueCount="100">
  <si>
    <t>Показания на начало периода</t>
  </si>
  <si>
    <t>Показания на конец периода</t>
  </si>
  <si>
    <t>Потребление за период</t>
  </si>
  <si>
    <t>Тариф1, кВтч</t>
  </si>
  <si>
    <t>Тариф2, кВтч</t>
  </si>
  <si>
    <t xml:space="preserve">№006  </t>
  </si>
  <si>
    <t xml:space="preserve">№013  </t>
  </si>
  <si>
    <t xml:space="preserve">№021  </t>
  </si>
  <si>
    <t xml:space="preserve">№049  </t>
  </si>
  <si>
    <t xml:space="preserve">№052  </t>
  </si>
  <si>
    <t xml:space="preserve">№054  </t>
  </si>
  <si>
    <t xml:space="preserve">№066  </t>
  </si>
  <si>
    <t xml:space="preserve">№088  </t>
  </si>
  <si>
    <t xml:space="preserve">№105  </t>
  </si>
  <si>
    <t xml:space="preserve">№109  </t>
  </si>
  <si>
    <t xml:space="preserve">№110  </t>
  </si>
  <si>
    <t xml:space="preserve">№118  </t>
  </si>
  <si>
    <t xml:space="preserve">№124  </t>
  </si>
  <si>
    <t xml:space="preserve">№134  </t>
  </si>
  <si>
    <t xml:space="preserve">№136  </t>
  </si>
  <si>
    <t xml:space="preserve">№141  </t>
  </si>
  <si>
    <t xml:space="preserve">№142  </t>
  </si>
  <si>
    <t xml:space="preserve">№144  </t>
  </si>
  <si>
    <t xml:space="preserve">№145  </t>
  </si>
  <si>
    <t xml:space="preserve">№155  </t>
  </si>
  <si>
    <t xml:space="preserve">№159  </t>
  </si>
  <si>
    <t xml:space="preserve">№162  </t>
  </si>
  <si>
    <t xml:space="preserve">№165  </t>
  </si>
  <si>
    <t xml:space="preserve">№166  </t>
  </si>
  <si>
    <t xml:space="preserve">№172  </t>
  </si>
  <si>
    <t xml:space="preserve">№178  </t>
  </si>
  <si>
    <t xml:space="preserve">№184  </t>
  </si>
  <si>
    <t xml:space="preserve">№189  </t>
  </si>
  <si>
    <t xml:space="preserve">№197  </t>
  </si>
  <si>
    <t xml:space="preserve">№198  </t>
  </si>
  <si>
    <t xml:space="preserve">№199  </t>
  </si>
  <si>
    <t xml:space="preserve">№201  </t>
  </si>
  <si>
    <t xml:space="preserve">№207  </t>
  </si>
  <si>
    <t xml:space="preserve">№208  </t>
  </si>
  <si>
    <t xml:space="preserve">№214  </t>
  </si>
  <si>
    <t xml:space="preserve">№219  </t>
  </si>
  <si>
    <t xml:space="preserve">№220  </t>
  </si>
  <si>
    <t xml:space="preserve">№223  </t>
  </si>
  <si>
    <t xml:space="preserve">№227  </t>
  </si>
  <si>
    <t xml:space="preserve">№230  </t>
  </si>
  <si>
    <t xml:space="preserve">Ул.осв.  </t>
  </si>
  <si>
    <t>Номер участка</t>
  </si>
  <si>
    <t>Без прямого договора с ПАО "Мосэнергосбыт"</t>
  </si>
  <si>
    <t xml:space="preserve">№010  </t>
  </si>
  <si>
    <t>2293491</t>
  </si>
  <si>
    <t>1893382</t>
  </si>
  <si>
    <t>2762641</t>
  </si>
  <si>
    <t>2312976</t>
  </si>
  <si>
    <t>2313298</t>
  </si>
  <si>
    <t>1887397</t>
  </si>
  <si>
    <t>1738338</t>
  </si>
  <si>
    <t>2293631</t>
  </si>
  <si>
    <t>2316596</t>
  </si>
  <si>
    <t>2774575</t>
  </si>
  <si>
    <t>1896904</t>
  </si>
  <si>
    <t>2763725</t>
  </si>
  <si>
    <t>1894253</t>
  </si>
  <si>
    <t>1738180</t>
  </si>
  <si>
    <t>1895074</t>
  </si>
  <si>
    <t>5038109</t>
  </si>
  <si>
    <t>5038088</t>
  </si>
  <si>
    <t>1749849</t>
  </si>
  <si>
    <t>1850659</t>
  </si>
  <si>
    <t>1896843</t>
  </si>
  <si>
    <t>2322497</t>
  </si>
  <si>
    <t>2037912</t>
  </si>
  <si>
    <t>2331988</t>
  </si>
  <si>
    <t>2816500</t>
  </si>
  <si>
    <t>2029042</t>
  </si>
  <si>
    <t>2558828</t>
  </si>
  <si>
    <t>2313143</t>
  </si>
  <si>
    <t>Номер счетчика</t>
  </si>
  <si>
    <t>1893064</t>
  </si>
  <si>
    <t>2823800</t>
  </si>
  <si>
    <t>2330766</t>
  </si>
  <si>
    <t>2591505</t>
  </si>
  <si>
    <t>2321664</t>
  </si>
  <si>
    <t>2314529</t>
  </si>
  <si>
    <t>2797184</t>
  </si>
  <si>
    <t>2302335</t>
  </si>
  <si>
    <t>2672524</t>
  </si>
  <si>
    <t>2319841</t>
  </si>
  <si>
    <t>2321586</t>
  </si>
  <si>
    <t>3281620</t>
  </si>
  <si>
    <t>1402961</t>
  </si>
  <si>
    <t>ВНБ</t>
  </si>
  <si>
    <t xml:space="preserve">№216  </t>
  </si>
  <si>
    <t xml:space="preserve">№235  </t>
  </si>
  <si>
    <t>1891159</t>
  </si>
  <si>
    <t>1965212</t>
  </si>
  <si>
    <t>2183559</t>
  </si>
  <si>
    <t>3889465</t>
  </si>
  <si>
    <t>3198305</t>
  </si>
  <si>
    <t xml:space="preserve">№106  </t>
  </si>
  <si>
    <t>Показания счетчиков за январь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</si>
</sst>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р_._-;\-* #,##0_р_._-;_-* &quot;-&quot;_р_._-;_-@_-"/>
    <numFmt numFmtId="165" formatCode="#,##0\ _₽"/>
    <numFmt numFmtId="166" formatCode="#,##0_ ;\-#,##0\ 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indexed="63"/>
      <name val="Arial"/>
      <family val="2"/>
      <charset val="204"/>
    </font>
    <font>
      <b/>
      <sz val="11"/>
      <color indexed="30"/>
      <name val="Arial"/>
      <family val="2"/>
      <charset val="204"/>
    </font>
    <font>
      <b/>
      <sz val="18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color indexed="8"/>
      <name val="Tahoma"/>
      <family val="2"/>
      <charset val="204"/>
    </font>
    <font>
      <sz val="10"/>
      <color indexed="8"/>
      <name val="Tahoma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wrapText="1"/>
    </xf>
  </cellStyleXfs>
  <cellXfs count="17">
    <xf numFmtId="0" fontId="0" fillId="0" borderId="0" xfId="0"/>
    <xf numFmtId="0" fontId="0" fillId="0" borderId="1" xfId="0" applyBorder="1"/>
    <xf numFmtId="1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5" fontId="5" fillId="0" borderId="1" xfId="0" applyNumberFormat="1" applyFont="1" applyBorder="1"/>
    <xf numFmtId="164" fontId="7" fillId="0" borderId="1" xfId="0" applyNumberFormat="1" applyFont="1" applyFill="1" applyBorder="1" applyAlignment="1">
      <alignment vertical="top" wrapText="1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166" fontId="8" fillId="0" borderId="1" xfId="0" applyNumberFormat="1" applyFont="1" applyFill="1" applyBorder="1" applyAlignment="1">
      <alignment vertical="top" wrapText="1"/>
    </xf>
    <xf numFmtId="0" fontId="0" fillId="0" borderId="1" xfId="0" applyFill="1" applyBorder="1" applyAlignment="1">
      <alignment horizontal="left"/>
    </xf>
    <xf numFmtId="165" fontId="5" fillId="0" borderId="1" xfId="0" applyNumberFormat="1" applyFont="1" applyFill="1" applyBorder="1"/>
    <xf numFmtId="0" fontId="0" fillId="0" borderId="0" xfId="0" applyFill="1"/>
    <xf numFmtId="0" fontId="4" fillId="0" borderId="0" xfId="0" applyFont="1" applyAlignment="1">
      <alignment horizontal="center"/>
    </xf>
    <xf numFmtId="1" fontId="3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workbookViewId="0">
      <selection activeCell="K21" sqref="K21"/>
    </sheetView>
  </sheetViews>
  <sheetFormatPr defaultRowHeight="15" x14ac:dyDescent="0.25"/>
  <cols>
    <col min="1" max="1" width="10.140625" customWidth="1"/>
    <col min="2" max="2" width="8.85546875" style="3" customWidth="1"/>
    <col min="3" max="3" width="11.140625" customWidth="1"/>
    <col min="4" max="4" width="10.140625" customWidth="1"/>
    <col min="5" max="5" width="10" customWidth="1"/>
    <col min="6" max="6" width="10.140625" customWidth="1"/>
    <col min="7" max="8" width="10" customWidth="1"/>
  </cols>
  <sheetData>
    <row r="1" spans="1:8" ht="18" customHeight="1" x14ac:dyDescent="0.35">
      <c r="A1" s="13" t="s">
        <v>99</v>
      </c>
      <c r="B1" s="13"/>
      <c r="C1" s="13"/>
      <c r="D1" s="13"/>
      <c r="E1" s="13"/>
      <c r="F1" s="13"/>
      <c r="G1" s="13"/>
      <c r="H1" s="13"/>
    </row>
    <row r="2" spans="1:8" x14ac:dyDescent="0.25">
      <c r="B2" s="16" t="s">
        <v>47</v>
      </c>
      <c r="C2" s="16"/>
      <c r="D2" s="16"/>
      <c r="E2" s="16"/>
      <c r="F2" s="16"/>
      <c r="G2" s="16"/>
    </row>
    <row r="3" spans="1:8" ht="30" customHeight="1" x14ac:dyDescent="0.25">
      <c r="A3" s="14" t="s">
        <v>76</v>
      </c>
      <c r="B3" s="14" t="s">
        <v>46</v>
      </c>
      <c r="C3" s="15" t="s">
        <v>0</v>
      </c>
      <c r="D3" s="15"/>
      <c r="E3" s="15" t="s">
        <v>1</v>
      </c>
      <c r="F3" s="15"/>
      <c r="G3" s="15" t="s">
        <v>2</v>
      </c>
      <c r="H3" s="15"/>
    </row>
    <row r="4" spans="1:8" ht="30" x14ac:dyDescent="0.25">
      <c r="A4" s="14"/>
      <c r="B4" s="14"/>
      <c r="C4" s="2" t="s">
        <v>3</v>
      </c>
      <c r="D4" s="2" t="s">
        <v>4</v>
      </c>
      <c r="E4" s="2" t="s">
        <v>3</v>
      </c>
      <c r="F4" s="2" t="s">
        <v>4</v>
      </c>
      <c r="G4" s="2" t="s">
        <v>3</v>
      </c>
      <c r="H4" s="2" t="s">
        <v>4</v>
      </c>
    </row>
    <row r="5" spans="1:8" x14ac:dyDescent="0.25">
      <c r="A5" s="1" t="s">
        <v>49</v>
      </c>
      <c r="B5" s="4" t="s">
        <v>5</v>
      </c>
      <c r="C5" s="6">
        <v>820.71</v>
      </c>
      <c r="D5" s="6">
        <v>421.02</v>
      </c>
      <c r="E5" s="9">
        <v>820.76</v>
      </c>
      <c r="F5" s="9">
        <v>421.04</v>
      </c>
      <c r="G5" s="5">
        <f t="shared" ref="G5:G32" si="0">E5-C5</f>
        <v>4.9999999999954525E-2</v>
      </c>
      <c r="H5" s="5">
        <f t="shared" ref="H5:H32" si="1">F5-D5</f>
        <v>2.0000000000038654E-2</v>
      </c>
    </row>
    <row r="6" spans="1:8" x14ac:dyDescent="0.25">
      <c r="A6" s="1" t="s">
        <v>50</v>
      </c>
      <c r="B6" s="4" t="s">
        <v>48</v>
      </c>
      <c r="C6" s="6">
        <v>608.21</v>
      </c>
      <c r="D6" s="6">
        <v>338.58</v>
      </c>
      <c r="E6" s="9">
        <v>608.29</v>
      </c>
      <c r="F6" s="9">
        <v>338.61</v>
      </c>
      <c r="G6" s="5">
        <f>E6-C6</f>
        <v>7.999999999992724E-2</v>
      </c>
      <c r="H6" s="5">
        <f>F6-D6</f>
        <v>3.0000000000029559E-2</v>
      </c>
    </row>
    <row r="7" spans="1:8" x14ac:dyDescent="0.25">
      <c r="A7" s="1" t="s">
        <v>51</v>
      </c>
      <c r="B7" s="4" t="s">
        <v>6</v>
      </c>
      <c r="C7" s="6">
        <v>159.11000000000001</v>
      </c>
      <c r="D7" s="6">
        <v>87.97</v>
      </c>
      <c r="E7" s="9">
        <v>159.11000000000001</v>
      </c>
      <c r="F7" s="9">
        <v>87.97</v>
      </c>
      <c r="G7" s="5">
        <f t="shared" si="0"/>
        <v>0</v>
      </c>
      <c r="H7" s="5">
        <f t="shared" si="1"/>
        <v>0</v>
      </c>
    </row>
    <row r="8" spans="1:8" x14ac:dyDescent="0.25">
      <c r="A8" s="1" t="s">
        <v>52</v>
      </c>
      <c r="B8" s="4" t="s">
        <v>7</v>
      </c>
      <c r="C8" s="6">
        <v>2181.37</v>
      </c>
      <c r="D8" s="6">
        <v>791.09</v>
      </c>
      <c r="E8" s="9">
        <v>2181.37</v>
      </c>
      <c r="F8" s="9">
        <v>791.09</v>
      </c>
      <c r="G8" s="5">
        <f t="shared" si="0"/>
        <v>0</v>
      </c>
      <c r="H8" s="5">
        <f t="shared" si="1"/>
        <v>0</v>
      </c>
    </row>
    <row r="9" spans="1:8" x14ac:dyDescent="0.25">
      <c r="A9" s="1" t="s">
        <v>53</v>
      </c>
      <c r="B9" s="4" t="s">
        <v>8</v>
      </c>
      <c r="C9" s="6">
        <v>1135.27</v>
      </c>
      <c r="D9" s="6">
        <v>343.81</v>
      </c>
      <c r="E9" s="9">
        <v>1135.27</v>
      </c>
      <c r="F9" s="9">
        <v>343.81</v>
      </c>
      <c r="G9" s="5">
        <f t="shared" si="0"/>
        <v>0</v>
      </c>
      <c r="H9" s="5">
        <f t="shared" si="1"/>
        <v>0</v>
      </c>
    </row>
    <row r="10" spans="1:8" x14ac:dyDescent="0.25">
      <c r="A10" s="1" t="s">
        <v>54</v>
      </c>
      <c r="B10" s="4" t="s">
        <v>9</v>
      </c>
      <c r="C10" s="6">
        <v>0.95000000000000007</v>
      </c>
      <c r="D10" s="6">
        <v>0.34</v>
      </c>
      <c r="E10" s="9">
        <v>0.95000000000000007</v>
      </c>
      <c r="F10" s="9">
        <v>0.34</v>
      </c>
      <c r="G10" s="5">
        <f t="shared" si="0"/>
        <v>0</v>
      </c>
      <c r="H10" s="5">
        <f t="shared" si="1"/>
        <v>0</v>
      </c>
    </row>
    <row r="11" spans="1:8" x14ac:dyDescent="0.25">
      <c r="A11" s="1" t="s">
        <v>55</v>
      </c>
      <c r="B11" s="4" t="s">
        <v>10</v>
      </c>
      <c r="C11" s="6">
        <v>9719.02</v>
      </c>
      <c r="D11" s="6">
        <v>5616.7300000000005</v>
      </c>
      <c r="E11" s="9">
        <v>9719.0300000000007</v>
      </c>
      <c r="F11" s="9">
        <v>5616.75</v>
      </c>
      <c r="G11" s="5">
        <f t="shared" si="0"/>
        <v>1.0000000000218279E-2</v>
      </c>
      <c r="H11" s="5">
        <f t="shared" si="1"/>
        <v>1.9999999999527063E-2</v>
      </c>
    </row>
    <row r="12" spans="1:8" x14ac:dyDescent="0.25">
      <c r="A12" s="1" t="s">
        <v>56</v>
      </c>
      <c r="B12" s="4" t="s">
        <v>11</v>
      </c>
      <c r="C12" s="6">
        <v>243.75</v>
      </c>
      <c r="D12" s="6">
        <v>142.56</v>
      </c>
      <c r="E12" s="9">
        <v>243.75</v>
      </c>
      <c r="F12" s="9">
        <v>142.56</v>
      </c>
      <c r="G12" s="5">
        <f t="shared" si="0"/>
        <v>0</v>
      </c>
      <c r="H12" s="5">
        <f t="shared" si="1"/>
        <v>0</v>
      </c>
    </row>
    <row r="13" spans="1:8" x14ac:dyDescent="0.25">
      <c r="A13" s="1" t="s">
        <v>57</v>
      </c>
      <c r="B13" s="4" t="s">
        <v>12</v>
      </c>
      <c r="C13" s="6">
        <v>2479.4299999999998</v>
      </c>
      <c r="D13" s="6">
        <v>980.2</v>
      </c>
      <c r="E13" s="9">
        <v>2485.81</v>
      </c>
      <c r="F13" s="9">
        <v>980.2</v>
      </c>
      <c r="G13" s="5">
        <f t="shared" si="0"/>
        <v>6.3800000000001091</v>
      </c>
      <c r="H13" s="5">
        <f t="shared" si="1"/>
        <v>0</v>
      </c>
    </row>
    <row r="14" spans="1:8" x14ac:dyDescent="0.25">
      <c r="A14" s="1" t="s">
        <v>57</v>
      </c>
      <c r="B14" s="4" t="s">
        <v>13</v>
      </c>
      <c r="C14" s="6">
        <v>2711.62</v>
      </c>
      <c r="D14" s="6">
        <v>821.61</v>
      </c>
      <c r="E14" s="9">
        <v>2711.66</v>
      </c>
      <c r="F14" s="9">
        <v>821.63</v>
      </c>
      <c r="G14" s="5">
        <f t="shared" ref="G14" si="2">E14-C14</f>
        <v>3.999999999996362E-2</v>
      </c>
      <c r="H14" s="5">
        <f t="shared" ref="H14" si="3">F14-D14</f>
        <v>1.999999999998181E-2</v>
      </c>
    </row>
    <row r="15" spans="1:8" x14ac:dyDescent="0.25">
      <c r="A15" s="1" t="s">
        <v>93</v>
      </c>
      <c r="B15" s="4" t="s">
        <v>98</v>
      </c>
      <c r="C15" s="6">
        <v>161.24</v>
      </c>
      <c r="D15" s="6">
        <v>493.06</v>
      </c>
      <c r="E15" s="9">
        <v>161.24</v>
      </c>
      <c r="F15" s="9">
        <v>493.06</v>
      </c>
      <c r="G15" s="5">
        <f t="shared" si="0"/>
        <v>0</v>
      </c>
      <c r="H15" s="5">
        <f t="shared" si="1"/>
        <v>0</v>
      </c>
    </row>
    <row r="16" spans="1:8" x14ac:dyDescent="0.25">
      <c r="A16" s="1" t="s">
        <v>58</v>
      </c>
      <c r="B16" s="4" t="s">
        <v>14</v>
      </c>
      <c r="C16" s="6">
        <v>21.43</v>
      </c>
      <c r="D16" s="6">
        <v>0.89</v>
      </c>
      <c r="E16" s="9">
        <v>21.43</v>
      </c>
      <c r="F16" s="9">
        <v>0.89</v>
      </c>
      <c r="G16" s="5">
        <f t="shared" si="0"/>
        <v>0</v>
      </c>
      <c r="H16" s="5">
        <f t="shared" si="1"/>
        <v>0</v>
      </c>
    </row>
    <row r="17" spans="1:9" x14ac:dyDescent="0.25">
      <c r="A17" s="1" t="s">
        <v>59</v>
      </c>
      <c r="B17" s="4" t="s">
        <v>15</v>
      </c>
      <c r="C17" s="6">
        <v>108.32000000000001</v>
      </c>
      <c r="D17" s="6">
        <v>110.73</v>
      </c>
      <c r="E17" s="9">
        <v>108.41</v>
      </c>
      <c r="F17" s="9">
        <v>110.79</v>
      </c>
      <c r="G17" s="5">
        <f t="shared" si="0"/>
        <v>8.99999999999892E-2</v>
      </c>
      <c r="H17" s="5">
        <f t="shared" si="1"/>
        <v>6.0000000000002274E-2</v>
      </c>
    </row>
    <row r="18" spans="1:9" x14ac:dyDescent="0.25">
      <c r="A18" s="1" t="s">
        <v>60</v>
      </c>
      <c r="B18" s="4" t="s">
        <v>16</v>
      </c>
      <c r="C18" s="6">
        <v>309.58</v>
      </c>
      <c r="D18" s="6">
        <v>185.35</v>
      </c>
      <c r="E18" s="9">
        <v>309.58</v>
      </c>
      <c r="F18" s="9">
        <v>185.35</v>
      </c>
      <c r="G18" s="5">
        <f t="shared" si="0"/>
        <v>0</v>
      </c>
      <c r="H18" s="5">
        <f t="shared" si="1"/>
        <v>0</v>
      </c>
    </row>
    <row r="19" spans="1:9" x14ac:dyDescent="0.25">
      <c r="A19" s="1" t="s">
        <v>61</v>
      </c>
      <c r="B19" s="4" t="s">
        <v>17</v>
      </c>
      <c r="C19" s="6">
        <v>3389.4300000000003</v>
      </c>
      <c r="D19" s="6">
        <v>1853.3500000000001</v>
      </c>
      <c r="E19" s="9">
        <v>3389.4300000000003</v>
      </c>
      <c r="F19" s="9">
        <v>1853.3500000000001</v>
      </c>
      <c r="G19" s="5">
        <f t="shared" si="0"/>
        <v>0</v>
      </c>
      <c r="H19" s="5">
        <f t="shared" si="1"/>
        <v>0</v>
      </c>
    </row>
    <row r="20" spans="1:9" x14ac:dyDescent="0.25">
      <c r="A20" s="1" t="s">
        <v>62</v>
      </c>
      <c r="B20" s="4" t="s">
        <v>18</v>
      </c>
      <c r="C20" s="6">
        <v>1073.3600000000001</v>
      </c>
      <c r="D20" s="6">
        <v>842.26</v>
      </c>
      <c r="E20" s="9">
        <v>1073.3600000000001</v>
      </c>
      <c r="F20" s="9">
        <v>842.26</v>
      </c>
      <c r="G20" s="5">
        <f t="shared" si="0"/>
        <v>0</v>
      </c>
      <c r="H20" s="5">
        <f t="shared" si="1"/>
        <v>0</v>
      </c>
    </row>
    <row r="21" spans="1:9" x14ac:dyDescent="0.25">
      <c r="A21" s="1" t="s">
        <v>63</v>
      </c>
      <c r="B21" s="4" t="s">
        <v>19</v>
      </c>
      <c r="C21" s="6">
        <v>1120.3399999999999</v>
      </c>
      <c r="D21" s="6">
        <v>570.63</v>
      </c>
      <c r="E21" s="9">
        <v>1120.3399999999999</v>
      </c>
      <c r="F21" s="9">
        <v>570.63</v>
      </c>
      <c r="G21" s="5">
        <f t="shared" si="0"/>
        <v>0</v>
      </c>
      <c r="H21" s="5">
        <f t="shared" si="1"/>
        <v>0</v>
      </c>
    </row>
    <row r="22" spans="1:9" x14ac:dyDescent="0.25">
      <c r="A22" s="1" t="s">
        <v>64</v>
      </c>
      <c r="B22" s="4" t="s">
        <v>20</v>
      </c>
      <c r="C22" s="6">
        <v>4959.6000000000004</v>
      </c>
      <c r="D22" s="6">
        <v>3249.13</v>
      </c>
      <c r="E22" s="9">
        <v>5064.66</v>
      </c>
      <c r="F22" s="9">
        <v>3306.35</v>
      </c>
      <c r="G22" s="5">
        <f t="shared" si="0"/>
        <v>105.05999999999949</v>
      </c>
      <c r="H22" s="5">
        <f t="shared" si="1"/>
        <v>57.2199999999998</v>
      </c>
    </row>
    <row r="23" spans="1:9" x14ac:dyDescent="0.25">
      <c r="A23" s="1" t="s">
        <v>65</v>
      </c>
      <c r="B23" s="4" t="s">
        <v>21</v>
      </c>
      <c r="C23" s="6">
        <v>4237.92</v>
      </c>
      <c r="D23" s="6">
        <v>2804.4</v>
      </c>
      <c r="E23" s="9">
        <v>4237.93</v>
      </c>
      <c r="F23" s="9">
        <v>2804.42</v>
      </c>
      <c r="G23" s="5">
        <f t="shared" si="0"/>
        <v>1.0000000000218279E-2</v>
      </c>
      <c r="H23" s="5">
        <f t="shared" si="1"/>
        <v>1.999999999998181E-2</v>
      </c>
    </row>
    <row r="24" spans="1:9" x14ac:dyDescent="0.25">
      <c r="A24" s="1" t="s">
        <v>66</v>
      </c>
      <c r="B24" s="4" t="s">
        <v>22</v>
      </c>
      <c r="C24" s="6">
        <v>2780.57</v>
      </c>
      <c r="D24" s="6">
        <v>1289.3600000000001</v>
      </c>
      <c r="E24" s="9">
        <v>2812.89</v>
      </c>
      <c r="F24" s="9">
        <v>1303.3800000000001</v>
      </c>
      <c r="G24" s="5">
        <f t="shared" si="0"/>
        <v>32.319999999999709</v>
      </c>
      <c r="H24" s="5">
        <f t="shared" si="1"/>
        <v>14.019999999999982</v>
      </c>
    </row>
    <row r="25" spans="1:9" x14ac:dyDescent="0.25">
      <c r="A25" s="10" t="s">
        <v>94</v>
      </c>
      <c r="B25" s="8" t="s">
        <v>23</v>
      </c>
      <c r="C25" s="6">
        <v>22071.69</v>
      </c>
      <c r="D25" s="6">
        <v>13230.64</v>
      </c>
      <c r="E25" s="9">
        <v>22122.16</v>
      </c>
      <c r="F25" s="9">
        <v>13254.7</v>
      </c>
      <c r="G25" s="11">
        <f t="shared" si="0"/>
        <v>50.470000000001164</v>
      </c>
      <c r="H25" s="11">
        <f t="shared" si="1"/>
        <v>24.06000000000131</v>
      </c>
      <c r="I25" s="12"/>
    </row>
    <row r="26" spans="1:9" x14ac:dyDescent="0.25">
      <c r="A26" s="7" t="s">
        <v>67</v>
      </c>
      <c r="B26" s="8" t="s">
        <v>24</v>
      </c>
      <c r="C26" s="6">
        <v>331.45</v>
      </c>
      <c r="D26" s="6">
        <v>261.06</v>
      </c>
      <c r="E26" s="9">
        <v>331.45</v>
      </c>
      <c r="F26" s="9">
        <v>261.06</v>
      </c>
      <c r="G26" s="11">
        <f t="shared" si="0"/>
        <v>0</v>
      </c>
      <c r="H26" s="11">
        <f t="shared" si="1"/>
        <v>0</v>
      </c>
      <c r="I26" s="12"/>
    </row>
    <row r="27" spans="1:9" x14ac:dyDescent="0.25">
      <c r="A27" s="7" t="s">
        <v>68</v>
      </c>
      <c r="B27" s="8" t="s">
        <v>25</v>
      </c>
      <c r="C27" s="6">
        <v>13302.24</v>
      </c>
      <c r="D27" s="6">
        <v>8214.24</v>
      </c>
      <c r="E27" s="9">
        <v>13302.24</v>
      </c>
      <c r="F27" s="9">
        <v>8214.24</v>
      </c>
      <c r="G27" s="11">
        <f t="shared" si="0"/>
        <v>0</v>
      </c>
      <c r="H27" s="11">
        <f t="shared" si="1"/>
        <v>0</v>
      </c>
      <c r="I27" s="12"/>
    </row>
    <row r="28" spans="1:9" x14ac:dyDescent="0.25">
      <c r="A28" s="7" t="s">
        <v>69</v>
      </c>
      <c r="B28" s="8" t="s">
        <v>26</v>
      </c>
      <c r="C28" s="6">
        <v>1800.4</v>
      </c>
      <c r="D28" s="6">
        <v>792.16</v>
      </c>
      <c r="E28" s="9">
        <v>1801.92</v>
      </c>
      <c r="F28" s="9">
        <v>792.92000000000007</v>
      </c>
      <c r="G28" s="11">
        <f t="shared" si="0"/>
        <v>1.5199999999999818</v>
      </c>
      <c r="H28" s="11">
        <f t="shared" si="1"/>
        <v>0.76000000000010459</v>
      </c>
      <c r="I28" s="12"/>
    </row>
    <row r="29" spans="1:9" x14ac:dyDescent="0.25">
      <c r="A29" s="7" t="s">
        <v>70</v>
      </c>
      <c r="B29" s="8" t="s">
        <v>27</v>
      </c>
      <c r="C29" s="6">
        <v>478.19</v>
      </c>
      <c r="D29" s="6">
        <v>321.59000000000003</v>
      </c>
      <c r="E29" s="9">
        <v>478.31</v>
      </c>
      <c r="F29" s="9">
        <v>321.65000000000003</v>
      </c>
      <c r="G29" s="11">
        <f t="shared" si="0"/>
        <v>0.12000000000000455</v>
      </c>
      <c r="H29" s="11">
        <f t="shared" si="1"/>
        <v>6.0000000000002274E-2</v>
      </c>
      <c r="I29" s="12"/>
    </row>
    <row r="30" spans="1:9" x14ac:dyDescent="0.25">
      <c r="A30" s="7" t="s">
        <v>71</v>
      </c>
      <c r="B30" s="8" t="s">
        <v>28</v>
      </c>
      <c r="C30" s="6">
        <v>46.89</v>
      </c>
      <c r="D30" s="6">
        <v>29.6</v>
      </c>
      <c r="E30" s="9">
        <v>47.22</v>
      </c>
      <c r="F30" s="9">
        <v>29.76</v>
      </c>
      <c r="G30" s="11">
        <f t="shared" si="0"/>
        <v>0.32999999999999829</v>
      </c>
      <c r="H30" s="11">
        <f t="shared" si="1"/>
        <v>0.16000000000000014</v>
      </c>
      <c r="I30" s="12"/>
    </row>
    <row r="31" spans="1:9" x14ac:dyDescent="0.25">
      <c r="A31" s="7" t="s">
        <v>72</v>
      </c>
      <c r="B31" s="8" t="s">
        <v>29</v>
      </c>
      <c r="C31" s="6">
        <v>6278.42</v>
      </c>
      <c r="D31" s="6">
        <v>4961.04</v>
      </c>
      <c r="E31" s="9">
        <v>6294.46</v>
      </c>
      <c r="F31" s="9">
        <v>4963.24</v>
      </c>
      <c r="G31" s="11">
        <f t="shared" si="0"/>
        <v>16.039999999999964</v>
      </c>
      <c r="H31" s="11">
        <f t="shared" si="1"/>
        <v>2.1999999999998181</v>
      </c>
      <c r="I31" s="12"/>
    </row>
    <row r="32" spans="1:9" x14ac:dyDescent="0.25">
      <c r="A32" s="7" t="s">
        <v>73</v>
      </c>
      <c r="B32" s="8" t="s">
        <v>30</v>
      </c>
      <c r="C32" s="6">
        <v>4798.88</v>
      </c>
      <c r="D32" s="6">
        <v>1478.06</v>
      </c>
      <c r="E32" s="9">
        <v>4798.88</v>
      </c>
      <c r="F32" s="9">
        <v>1478.06</v>
      </c>
      <c r="G32" s="11">
        <f t="shared" si="0"/>
        <v>0</v>
      </c>
      <c r="H32" s="11">
        <f t="shared" si="1"/>
        <v>0</v>
      </c>
      <c r="I32" s="12"/>
    </row>
    <row r="33" spans="1:9" x14ac:dyDescent="0.25">
      <c r="A33" s="7" t="s">
        <v>74</v>
      </c>
      <c r="B33" s="8" t="s">
        <v>31</v>
      </c>
      <c r="C33" s="6">
        <v>1321.05</v>
      </c>
      <c r="D33" s="6">
        <v>1176.47</v>
      </c>
      <c r="E33" s="9">
        <v>1321.05</v>
      </c>
      <c r="F33" s="9">
        <v>1176.47</v>
      </c>
      <c r="G33" s="11">
        <f t="shared" ref="G33:G50" si="4">E33-C33</f>
        <v>0</v>
      </c>
      <c r="H33" s="11">
        <f t="shared" ref="H33:H50" si="5">F33-D33</f>
        <v>0</v>
      </c>
      <c r="I33" s="12"/>
    </row>
    <row r="34" spans="1:9" x14ac:dyDescent="0.25">
      <c r="A34" s="7" t="s">
        <v>75</v>
      </c>
      <c r="B34" s="8" t="s">
        <v>32</v>
      </c>
      <c r="C34" s="6">
        <v>7133.88</v>
      </c>
      <c r="D34" s="6">
        <v>4003.4</v>
      </c>
      <c r="E34" s="9">
        <v>7134.2</v>
      </c>
      <c r="F34" s="9">
        <v>4003.57</v>
      </c>
      <c r="G34" s="11">
        <f t="shared" si="4"/>
        <v>0.31999999999970896</v>
      </c>
      <c r="H34" s="11">
        <f t="shared" si="5"/>
        <v>0.17000000000007276</v>
      </c>
      <c r="I34" s="12"/>
    </row>
    <row r="35" spans="1:9" x14ac:dyDescent="0.25">
      <c r="A35" s="10" t="s">
        <v>95</v>
      </c>
      <c r="B35" s="8" t="s">
        <v>33</v>
      </c>
      <c r="C35" s="6">
        <v>9653.09</v>
      </c>
      <c r="D35" s="6">
        <v>4935.25</v>
      </c>
      <c r="E35" s="9">
        <v>9653.11</v>
      </c>
      <c r="F35" s="9">
        <v>4935.26</v>
      </c>
      <c r="G35" s="11">
        <f t="shared" si="4"/>
        <v>2.0000000000436557E-2</v>
      </c>
      <c r="H35" s="11">
        <f t="shared" si="5"/>
        <v>1.0000000000218279E-2</v>
      </c>
      <c r="I35" s="12"/>
    </row>
    <row r="36" spans="1:9" x14ac:dyDescent="0.25">
      <c r="A36" s="7" t="s">
        <v>77</v>
      </c>
      <c r="B36" s="8" t="s">
        <v>34</v>
      </c>
      <c r="C36" s="6">
        <v>2021.01</v>
      </c>
      <c r="D36" s="6">
        <v>1001.65</v>
      </c>
      <c r="E36" s="9">
        <v>2021.01</v>
      </c>
      <c r="F36" s="9">
        <v>1001.65</v>
      </c>
      <c r="G36" s="11">
        <f t="shared" si="4"/>
        <v>0</v>
      </c>
      <c r="H36" s="11">
        <f t="shared" si="5"/>
        <v>0</v>
      </c>
      <c r="I36" s="12"/>
    </row>
    <row r="37" spans="1:9" x14ac:dyDescent="0.25">
      <c r="A37" s="7" t="s">
        <v>78</v>
      </c>
      <c r="B37" s="8" t="s">
        <v>35</v>
      </c>
      <c r="C37" s="6">
        <v>0</v>
      </c>
      <c r="D37" s="6">
        <v>0.37</v>
      </c>
      <c r="E37" s="9">
        <v>0</v>
      </c>
      <c r="F37" s="9">
        <v>0.37</v>
      </c>
      <c r="G37" s="11">
        <f t="shared" si="4"/>
        <v>0</v>
      </c>
      <c r="H37" s="11">
        <f t="shared" si="5"/>
        <v>0</v>
      </c>
      <c r="I37" s="12"/>
    </row>
    <row r="38" spans="1:9" x14ac:dyDescent="0.25">
      <c r="A38" s="7" t="s">
        <v>79</v>
      </c>
      <c r="B38" s="8" t="s">
        <v>36</v>
      </c>
      <c r="C38" s="6">
        <v>355.93</v>
      </c>
      <c r="D38" s="6">
        <v>101.73</v>
      </c>
      <c r="E38" s="9">
        <v>355.93</v>
      </c>
      <c r="F38" s="9">
        <v>101.73</v>
      </c>
      <c r="G38" s="11">
        <f t="shared" si="4"/>
        <v>0</v>
      </c>
      <c r="H38" s="11">
        <f t="shared" si="5"/>
        <v>0</v>
      </c>
      <c r="I38" s="12"/>
    </row>
    <row r="39" spans="1:9" x14ac:dyDescent="0.25">
      <c r="A39" s="7" t="s">
        <v>80</v>
      </c>
      <c r="B39" s="8" t="s">
        <v>37</v>
      </c>
      <c r="C39" s="6">
        <v>1274.75</v>
      </c>
      <c r="D39" s="6">
        <v>2424.06</v>
      </c>
      <c r="E39" s="9">
        <v>1274.75</v>
      </c>
      <c r="F39" s="9">
        <v>2424.06</v>
      </c>
      <c r="G39" s="11">
        <f t="shared" si="4"/>
        <v>0</v>
      </c>
      <c r="H39" s="11">
        <f t="shared" si="5"/>
        <v>0</v>
      </c>
      <c r="I39" s="12"/>
    </row>
    <row r="40" spans="1:9" x14ac:dyDescent="0.25">
      <c r="A40" s="7" t="s">
        <v>81</v>
      </c>
      <c r="B40" s="8" t="s">
        <v>38</v>
      </c>
      <c r="C40" s="6">
        <v>351.54</v>
      </c>
      <c r="D40" s="6">
        <v>91.53</v>
      </c>
      <c r="E40" s="9">
        <v>351.54</v>
      </c>
      <c r="F40" s="9">
        <v>91.53</v>
      </c>
      <c r="G40" s="11">
        <f t="shared" si="4"/>
        <v>0</v>
      </c>
      <c r="H40" s="11">
        <f t="shared" si="5"/>
        <v>0</v>
      </c>
      <c r="I40" s="12"/>
    </row>
    <row r="41" spans="1:9" x14ac:dyDescent="0.25">
      <c r="A41" s="7" t="s">
        <v>82</v>
      </c>
      <c r="B41" s="8" t="s">
        <v>39</v>
      </c>
      <c r="C41" s="6">
        <v>3808.8</v>
      </c>
      <c r="D41" s="6">
        <v>1623.24</v>
      </c>
      <c r="E41" s="9">
        <v>3929.52</v>
      </c>
      <c r="F41" s="9">
        <v>1680.5900000000001</v>
      </c>
      <c r="G41" s="11">
        <f t="shared" si="4"/>
        <v>120.7199999999998</v>
      </c>
      <c r="H41" s="11">
        <f t="shared" si="5"/>
        <v>57.350000000000136</v>
      </c>
      <c r="I41" s="12"/>
    </row>
    <row r="42" spans="1:9" x14ac:dyDescent="0.25">
      <c r="A42" s="10" t="s">
        <v>96</v>
      </c>
      <c r="B42" s="8" t="s">
        <v>91</v>
      </c>
      <c r="C42" s="6">
        <v>50.94</v>
      </c>
      <c r="D42" s="6">
        <v>0.32</v>
      </c>
      <c r="E42" s="9">
        <v>94.42</v>
      </c>
      <c r="F42" s="9">
        <v>0.35000000000000003</v>
      </c>
      <c r="G42" s="11">
        <f t="shared" si="4"/>
        <v>43.480000000000004</v>
      </c>
      <c r="H42" s="11">
        <f t="shared" si="5"/>
        <v>3.0000000000000027E-2</v>
      </c>
      <c r="I42" s="12"/>
    </row>
    <row r="43" spans="1:9" x14ac:dyDescent="0.25">
      <c r="A43" s="1" t="s">
        <v>83</v>
      </c>
      <c r="B43" s="4" t="s">
        <v>40</v>
      </c>
      <c r="C43" s="6">
        <v>1983.71</v>
      </c>
      <c r="D43" s="6">
        <v>1081.3700000000001</v>
      </c>
      <c r="E43" s="9">
        <v>1983.72</v>
      </c>
      <c r="F43" s="9">
        <v>1081.3700000000001</v>
      </c>
      <c r="G43" s="5">
        <f t="shared" ref="G43" si="6">E43-C43</f>
        <v>9.9999999999909051E-3</v>
      </c>
      <c r="H43" s="5">
        <f t="shared" ref="H43" si="7">F43-D43</f>
        <v>0</v>
      </c>
    </row>
    <row r="44" spans="1:9" x14ac:dyDescent="0.25">
      <c r="A44" s="1" t="s">
        <v>84</v>
      </c>
      <c r="B44" s="4" t="s">
        <v>41</v>
      </c>
      <c r="C44" s="6">
        <v>240.06</v>
      </c>
      <c r="D44" s="6">
        <v>86.19</v>
      </c>
      <c r="E44" s="9">
        <v>240.06</v>
      </c>
      <c r="F44" s="9">
        <v>86.19</v>
      </c>
      <c r="G44" s="5">
        <f t="shared" si="4"/>
        <v>0</v>
      </c>
      <c r="H44" s="5">
        <f t="shared" si="5"/>
        <v>0</v>
      </c>
    </row>
    <row r="45" spans="1:9" x14ac:dyDescent="0.25">
      <c r="A45" s="1" t="s">
        <v>85</v>
      </c>
      <c r="B45" s="4" t="s">
        <v>42</v>
      </c>
      <c r="C45" s="6">
        <v>254.21</v>
      </c>
      <c r="D45" s="6">
        <v>128.11000000000001</v>
      </c>
      <c r="E45" s="9">
        <v>254.21</v>
      </c>
      <c r="F45" s="9">
        <v>128.11000000000001</v>
      </c>
      <c r="G45" s="5">
        <f t="shared" si="4"/>
        <v>0</v>
      </c>
      <c r="H45" s="5">
        <f t="shared" si="5"/>
        <v>0</v>
      </c>
    </row>
    <row r="46" spans="1:9" x14ac:dyDescent="0.25">
      <c r="A46" s="1" t="s">
        <v>86</v>
      </c>
      <c r="B46" s="4" t="s">
        <v>43</v>
      </c>
      <c r="C46" s="6">
        <v>90.19</v>
      </c>
      <c r="D46" s="6">
        <v>40.49</v>
      </c>
      <c r="E46" s="9">
        <v>90.19</v>
      </c>
      <c r="F46" s="9">
        <v>40.49</v>
      </c>
      <c r="G46" s="5">
        <f t="shared" si="4"/>
        <v>0</v>
      </c>
      <c r="H46" s="5">
        <f t="shared" si="5"/>
        <v>0</v>
      </c>
    </row>
    <row r="47" spans="1:9" x14ac:dyDescent="0.25">
      <c r="A47" s="1" t="s">
        <v>87</v>
      </c>
      <c r="B47" s="4" t="s">
        <v>44</v>
      </c>
      <c r="C47" s="6">
        <v>827.49</v>
      </c>
      <c r="D47" s="6">
        <v>463.04</v>
      </c>
      <c r="E47" s="9">
        <v>827.49</v>
      </c>
      <c r="F47" s="9">
        <v>463.04</v>
      </c>
      <c r="G47" s="5">
        <f t="shared" ref="G47" si="8">E47-C47</f>
        <v>0</v>
      </c>
      <c r="H47" s="5">
        <f t="shared" ref="H47" si="9">F47-D47</f>
        <v>0</v>
      </c>
    </row>
    <row r="48" spans="1:9" x14ac:dyDescent="0.25">
      <c r="A48" s="1" t="s">
        <v>97</v>
      </c>
      <c r="B48" s="4" t="s">
        <v>92</v>
      </c>
      <c r="C48" s="6">
        <v>2164.0709999999999</v>
      </c>
      <c r="D48" s="6">
        <v>3904.5140000000001</v>
      </c>
      <c r="E48" s="9">
        <v>2165.8270000000002</v>
      </c>
      <c r="F48" s="9">
        <v>3905.3830000000003</v>
      </c>
      <c r="G48" s="5">
        <f t="shared" si="4"/>
        <v>1.7560000000003129</v>
      </c>
      <c r="H48" s="5">
        <f t="shared" si="5"/>
        <v>0.86900000000014188</v>
      </c>
    </row>
    <row r="49" spans="1:8" x14ac:dyDescent="0.25">
      <c r="A49" s="1" t="s">
        <v>88</v>
      </c>
      <c r="B49" s="4" t="s">
        <v>90</v>
      </c>
      <c r="C49" s="6">
        <v>64109.285000000003</v>
      </c>
      <c r="D49" s="6">
        <v>10705.62</v>
      </c>
      <c r="E49" s="9">
        <v>64480.817000000003</v>
      </c>
      <c r="F49" s="9">
        <v>10705.62</v>
      </c>
      <c r="G49" s="5">
        <f t="shared" si="4"/>
        <v>371.53199999999924</v>
      </c>
      <c r="H49" s="5">
        <f t="shared" si="5"/>
        <v>0</v>
      </c>
    </row>
    <row r="50" spans="1:8" x14ac:dyDescent="0.25">
      <c r="A50" s="1" t="s">
        <v>89</v>
      </c>
      <c r="B50" s="4" t="s">
        <v>45</v>
      </c>
      <c r="C50" s="6">
        <v>24973.923999999999</v>
      </c>
      <c r="D50" s="6">
        <v>39522.900999999998</v>
      </c>
      <c r="E50" s="9">
        <v>25339.404999999999</v>
      </c>
      <c r="F50" s="9">
        <v>39696.129999999997</v>
      </c>
      <c r="G50" s="5">
        <f t="shared" si="4"/>
        <v>365.48099999999977</v>
      </c>
      <c r="H50" s="5">
        <f t="shared" si="5"/>
        <v>173.22899999999936</v>
      </c>
    </row>
  </sheetData>
  <mergeCells count="7">
    <mergeCell ref="A1:H1"/>
    <mergeCell ref="A3:A4"/>
    <mergeCell ref="B3:B4"/>
    <mergeCell ref="C3:D3"/>
    <mergeCell ref="E3:F3"/>
    <mergeCell ref="G3:H3"/>
    <mergeCell ref="B2:G2"/>
  </mergeCells>
  <phoneticPr fontId="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altmedica@mail.ru</cp:lastModifiedBy>
  <cp:lastPrinted>2019-09-28T08:30:03Z</cp:lastPrinted>
  <dcterms:created xsi:type="dcterms:W3CDTF">2017-09-25T08:24:25Z</dcterms:created>
  <dcterms:modified xsi:type="dcterms:W3CDTF">2020-02-01T12:28:58Z</dcterms:modified>
</cp:coreProperties>
</file>