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1548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18" i="1"/>
  <c r="K18"/>
  <c r="M18" s="1"/>
  <c r="L47"/>
  <c r="K47"/>
  <c r="M47" s="1"/>
  <c r="L46"/>
  <c r="M46" s="1"/>
  <c r="K46"/>
  <c r="L45"/>
  <c r="K45"/>
  <c r="L44"/>
  <c r="K44"/>
  <c r="L43"/>
  <c r="K43"/>
  <c r="L42"/>
  <c r="K42"/>
  <c r="L41"/>
  <c r="K41"/>
  <c r="L40"/>
  <c r="K40"/>
  <c r="L39"/>
  <c r="K39"/>
  <c r="L38"/>
  <c r="M38" s="1"/>
  <c r="K38"/>
  <c r="L37"/>
  <c r="K37"/>
  <c r="L36"/>
  <c r="K36"/>
  <c r="L35"/>
  <c r="K35"/>
  <c r="L34"/>
  <c r="K34"/>
  <c r="L33"/>
  <c r="K33"/>
  <c r="L32"/>
  <c r="K32"/>
  <c r="L31"/>
  <c r="K31"/>
  <c r="L30"/>
  <c r="M30" s="1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M19" s="1"/>
  <c r="L17"/>
  <c r="K17"/>
  <c r="M17" s="1"/>
  <c r="L16"/>
  <c r="K16"/>
  <c r="M16" s="1"/>
  <c r="L15"/>
  <c r="K15"/>
  <c r="M15" s="1"/>
  <c r="L14"/>
  <c r="K14"/>
  <c r="L13"/>
  <c r="K13"/>
  <c r="L12"/>
  <c r="K12"/>
  <c r="L11"/>
  <c r="K11"/>
  <c r="M11" s="1"/>
  <c r="L10"/>
  <c r="K10"/>
  <c r="L9"/>
  <c r="K9"/>
  <c r="M9" s="1"/>
  <c r="L8"/>
  <c r="K8"/>
  <c r="M8" s="1"/>
  <c r="L7"/>
  <c r="K7"/>
  <c r="M7" s="1"/>
  <c r="L6"/>
  <c r="K6"/>
  <c r="L5"/>
  <c r="K5"/>
  <c r="M5" s="1"/>
  <c r="M6" l="1"/>
  <c r="M14"/>
  <c r="M22"/>
  <c r="M23"/>
  <c r="M24"/>
  <c r="M25"/>
  <c r="M27"/>
  <c r="M31"/>
  <c r="M32"/>
  <c r="M33"/>
  <c r="M35"/>
  <c r="M39"/>
  <c r="M40"/>
  <c r="M41"/>
  <c r="M43"/>
  <c r="M10"/>
  <c r="M12"/>
  <c r="M13"/>
  <c r="M20"/>
  <c r="M21"/>
  <c r="M26"/>
  <c r="M28"/>
  <c r="M29"/>
  <c r="M34"/>
  <c r="M36"/>
  <c r="M37"/>
  <c r="M42"/>
  <c r="M44"/>
  <c r="M45"/>
</calcChain>
</file>

<file path=xl/sharedStrings.xml><?xml version="1.0" encoding="utf-8"?>
<sst xmlns="http://schemas.openxmlformats.org/spreadsheetml/2006/main" count="63" uniqueCount="57">
  <si>
    <t>Показания на начало периода</t>
  </si>
  <si>
    <t>Показания на конец периода</t>
  </si>
  <si>
    <t>Потребление за период</t>
  </si>
  <si>
    <t>Значение тарифа</t>
  </si>
  <si>
    <t>Сумма к оплате</t>
  </si>
  <si>
    <t>Итого</t>
  </si>
  <si>
    <t>Тариф1, кВтч</t>
  </si>
  <si>
    <t>Тариф2, кВтч</t>
  </si>
  <si>
    <t>Тариф1</t>
  </si>
  <si>
    <t>Тариф2</t>
  </si>
  <si>
    <t xml:space="preserve">Ул.осв.  </t>
  </si>
  <si>
    <t xml:space="preserve">№006  </t>
  </si>
  <si>
    <t xml:space="preserve">№013  </t>
  </si>
  <si>
    <t xml:space="preserve">№021  </t>
  </si>
  <si>
    <t xml:space="preserve">№049  </t>
  </si>
  <si>
    <t xml:space="preserve">№052  </t>
  </si>
  <si>
    <t xml:space="preserve">№054  </t>
  </si>
  <si>
    <t xml:space="preserve">№055  </t>
  </si>
  <si>
    <t xml:space="preserve">№066  </t>
  </si>
  <si>
    <t xml:space="preserve">№088  </t>
  </si>
  <si>
    <t xml:space="preserve">№105  </t>
  </si>
  <si>
    <t xml:space="preserve">№109  </t>
  </si>
  <si>
    <t xml:space="preserve">№110  </t>
  </si>
  <si>
    <t xml:space="preserve">№118  </t>
  </si>
  <si>
    <t xml:space="preserve">№124  </t>
  </si>
  <si>
    <t xml:space="preserve">№134  </t>
  </si>
  <si>
    <t xml:space="preserve">№136  </t>
  </si>
  <si>
    <t xml:space="preserve">№141  </t>
  </si>
  <si>
    <t xml:space="preserve">№142  </t>
  </si>
  <si>
    <t xml:space="preserve">№144  </t>
  </si>
  <si>
    <t xml:space="preserve">№145  </t>
  </si>
  <si>
    <t xml:space="preserve">№155  </t>
  </si>
  <si>
    <t xml:space="preserve">№159  </t>
  </si>
  <si>
    <t xml:space="preserve">№162  </t>
  </si>
  <si>
    <t xml:space="preserve">№165  </t>
  </si>
  <si>
    <t xml:space="preserve">№166  </t>
  </si>
  <si>
    <t xml:space="preserve">№172  </t>
  </si>
  <si>
    <t xml:space="preserve">№178  </t>
  </si>
  <si>
    <t xml:space="preserve">№184  </t>
  </si>
  <si>
    <t xml:space="preserve">№189  </t>
  </si>
  <si>
    <t xml:space="preserve">№197  </t>
  </si>
  <si>
    <t xml:space="preserve">№198  </t>
  </si>
  <si>
    <t xml:space="preserve">№199  </t>
  </si>
  <si>
    <t xml:space="preserve">№201  </t>
  </si>
  <si>
    <t xml:space="preserve">№207  </t>
  </si>
  <si>
    <t xml:space="preserve">№208  </t>
  </si>
  <si>
    <t xml:space="preserve">№214  </t>
  </si>
  <si>
    <t xml:space="preserve">№220  </t>
  </si>
  <si>
    <t xml:space="preserve">№223  </t>
  </si>
  <si>
    <t xml:space="preserve">№227  </t>
  </si>
  <si>
    <t xml:space="preserve">№230  </t>
  </si>
  <si>
    <t xml:space="preserve">№242  </t>
  </si>
  <si>
    <t>№244 водонап.баш  ня</t>
  </si>
  <si>
    <t>Номер участка</t>
  </si>
  <si>
    <t>Номер счетчика</t>
  </si>
  <si>
    <t>Отчет за период с 01.07.2017 по 23.07.2017 г.</t>
  </si>
  <si>
    <t>Без прямого договора с ПАО "Мосэнергосбыт"</t>
  </si>
</sst>
</file>

<file path=xl/styles.xml><?xml version="1.0" encoding="utf-8"?>
<styleSheet xmlns="http://schemas.openxmlformats.org/spreadsheetml/2006/main">
  <numFmts count="3">
    <numFmt numFmtId="164" formatCode="#,##0\ _₽"/>
    <numFmt numFmtId="165" formatCode="#,##0.00\ _₽"/>
    <numFmt numFmtId="166" formatCode="#,##0.00&quot;р.&quot;"/>
  </numFmts>
  <fonts count="4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3" borderId="1" xfId="0" applyFont="1" applyFill="1" applyBorder="1"/>
    <xf numFmtId="164" fontId="3" fillId="0" borderId="1" xfId="0" applyNumberFormat="1" applyFont="1" applyBorder="1"/>
    <xf numFmtId="165" fontId="3" fillId="0" borderId="1" xfId="0" applyNumberFormat="1" applyFont="1" applyBorder="1"/>
    <xf numFmtId="166" fontId="3" fillId="3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Layout" workbookViewId="0">
      <selection activeCell="A3" sqref="A3:M47"/>
    </sheetView>
  </sheetViews>
  <sheetFormatPr defaultRowHeight="15"/>
  <cols>
    <col min="1" max="1" width="11.28515625" customWidth="1"/>
    <col min="2" max="2" width="10.42578125" customWidth="1"/>
    <col min="3" max="3" width="11.140625" customWidth="1"/>
    <col min="4" max="4" width="11.42578125" customWidth="1"/>
    <col min="5" max="6" width="10.85546875" customWidth="1"/>
    <col min="7" max="7" width="9.85546875" customWidth="1"/>
    <col min="8" max="8" width="11.85546875" customWidth="1"/>
    <col min="9" max="9" width="0.140625" hidden="1" customWidth="1"/>
    <col min="10" max="10" width="9.140625" hidden="1" customWidth="1"/>
    <col min="11" max="11" width="13.140625" customWidth="1"/>
    <col min="12" max="12" width="12.85546875" customWidth="1"/>
    <col min="13" max="13" width="14.5703125" customWidth="1"/>
    <col min="14" max="18" width="9.140625" customWidth="1"/>
  </cols>
  <sheetData>
    <row r="1" spans="1:13" ht="21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">
      <c r="A2" s="2" t="s">
        <v>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9" customHeight="1">
      <c r="A3" s="3" t="s">
        <v>54</v>
      </c>
      <c r="B3" s="3" t="s">
        <v>53</v>
      </c>
      <c r="C3" s="3" t="s">
        <v>0</v>
      </c>
      <c r="D3" s="3"/>
      <c r="E3" s="3" t="s">
        <v>1</v>
      </c>
      <c r="F3" s="3"/>
      <c r="G3" s="3" t="s">
        <v>2</v>
      </c>
      <c r="H3" s="3"/>
      <c r="I3" s="4" t="s">
        <v>3</v>
      </c>
      <c r="J3" s="5"/>
      <c r="K3" s="3" t="s">
        <v>4</v>
      </c>
      <c r="L3" s="3"/>
      <c r="M3" s="6" t="s">
        <v>5</v>
      </c>
    </row>
    <row r="4" spans="1:13" ht="38.25" customHeight="1">
      <c r="A4" s="3"/>
      <c r="B4" s="3"/>
      <c r="C4" s="6" t="s">
        <v>6</v>
      </c>
      <c r="D4" s="6" t="s">
        <v>7</v>
      </c>
      <c r="E4" s="6" t="s">
        <v>6</v>
      </c>
      <c r="F4" s="6" t="s">
        <v>7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6</v>
      </c>
      <c r="L4" s="6" t="s">
        <v>7</v>
      </c>
      <c r="M4" s="6"/>
    </row>
    <row r="5" spans="1:13" ht="18.75">
      <c r="A5" s="7">
        <v>1402961</v>
      </c>
      <c r="B5" s="8" t="s">
        <v>10</v>
      </c>
      <c r="C5" s="9">
        <v>20349.75</v>
      </c>
      <c r="D5" s="9">
        <v>36929.86</v>
      </c>
      <c r="E5" s="9">
        <v>20516.22</v>
      </c>
      <c r="F5" s="9">
        <v>37522.32</v>
      </c>
      <c r="G5" s="9">
        <v>166.47</v>
      </c>
      <c r="H5" s="9">
        <v>592.46</v>
      </c>
      <c r="I5" s="10">
        <v>5.8</v>
      </c>
      <c r="J5" s="10">
        <v>2.09</v>
      </c>
      <c r="K5" s="10">
        <f t="shared" ref="K5:K47" si="0">G5*I5</f>
        <v>965.52599999999995</v>
      </c>
      <c r="L5" s="10">
        <f t="shared" ref="L5:L47" si="1">H5*J5</f>
        <v>1238.2413999999999</v>
      </c>
      <c r="M5" s="11">
        <f>K5+L5</f>
        <v>2203.7673999999997</v>
      </c>
    </row>
    <row r="6" spans="1:13" ht="18.75">
      <c r="A6" s="7">
        <v>2293491</v>
      </c>
      <c r="B6" s="8" t="s">
        <v>11</v>
      </c>
      <c r="C6" s="9">
        <v>721.35</v>
      </c>
      <c r="D6" s="9">
        <v>354.65</v>
      </c>
      <c r="E6" s="9">
        <v>803.86</v>
      </c>
      <c r="F6" s="9">
        <v>413.18</v>
      </c>
      <c r="G6" s="9">
        <v>82.51</v>
      </c>
      <c r="H6" s="9">
        <v>58.53</v>
      </c>
      <c r="I6" s="10">
        <v>5.8</v>
      </c>
      <c r="J6" s="10">
        <v>2.09</v>
      </c>
      <c r="K6" s="10">
        <f t="shared" si="0"/>
        <v>478.55799999999999</v>
      </c>
      <c r="L6" s="10">
        <f t="shared" si="1"/>
        <v>122.32769999999999</v>
      </c>
      <c r="M6" s="11">
        <f t="shared" ref="M6:M47" si="2">K6+L6</f>
        <v>600.88570000000004</v>
      </c>
    </row>
    <row r="7" spans="1:13" ht="18.75">
      <c r="A7" s="7">
        <v>2762641</v>
      </c>
      <c r="B7" s="8" t="s">
        <v>12</v>
      </c>
      <c r="C7" s="9">
        <v>78.989999999999995</v>
      </c>
      <c r="D7" s="9">
        <v>38.93</v>
      </c>
      <c r="E7" s="9">
        <v>88.12</v>
      </c>
      <c r="F7" s="9">
        <v>42.22</v>
      </c>
      <c r="G7" s="9">
        <v>9.1300000000000008</v>
      </c>
      <c r="H7" s="9">
        <v>3.29</v>
      </c>
      <c r="I7" s="10">
        <v>5.8</v>
      </c>
      <c r="J7" s="10">
        <v>2.09</v>
      </c>
      <c r="K7" s="10">
        <f t="shared" si="0"/>
        <v>52.954000000000001</v>
      </c>
      <c r="L7" s="10">
        <f t="shared" si="1"/>
        <v>6.8760999999999992</v>
      </c>
      <c r="M7" s="11">
        <f t="shared" si="2"/>
        <v>59.830100000000002</v>
      </c>
    </row>
    <row r="8" spans="1:13" ht="18.75">
      <c r="A8" s="7">
        <v>2312976</v>
      </c>
      <c r="B8" s="8" t="s">
        <v>13</v>
      </c>
      <c r="C8" s="9">
        <v>1830.74</v>
      </c>
      <c r="D8" s="9">
        <v>621.92999999999995</v>
      </c>
      <c r="E8" s="9">
        <v>1856.53</v>
      </c>
      <c r="F8" s="9">
        <v>635.76</v>
      </c>
      <c r="G8" s="9">
        <v>25.79</v>
      </c>
      <c r="H8" s="9">
        <v>13.83</v>
      </c>
      <c r="I8" s="10">
        <v>5.8</v>
      </c>
      <c r="J8" s="10">
        <v>2.09</v>
      </c>
      <c r="K8" s="10">
        <f t="shared" si="0"/>
        <v>149.58199999999999</v>
      </c>
      <c r="L8" s="10">
        <f t="shared" si="1"/>
        <v>28.904699999999998</v>
      </c>
      <c r="M8" s="11">
        <f t="shared" si="2"/>
        <v>178.48669999999998</v>
      </c>
    </row>
    <row r="9" spans="1:13" ht="18.75">
      <c r="A9" s="7">
        <v>2313298</v>
      </c>
      <c r="B9" s="8" t="s">
        <v>14</v>
      </c>
      <c r="C9" s="9">
        <v>1078.3499999999999</v>
      </c>
      <c r="D9" s="9">
        <v>330.67</v>
      </c>
      <c r="E9" s="9">
        <v>1078.3499999999999</v>
      </c>
      <c r="F9" s="9">
        <v>330.67</v>
      </c>
      <c r="G9" s="9">
        <v>0</v>
      </c>
      <c r="H9" s="9">
        <v>0</v>
      </c>
      <c r="I9" s="10">
        <v>5.8</v>
      </c>
      <c r="J9" s="10">
        <v>2.09</v>
      </c>
      <c r="K9" s="10">
        <f t="shared" si="0"/>
        <v>0</v>
      </c>
      <c r="L9" s="10">
        <f t="shared" si="1"/>
        <v>0</v>
      </c>
      <c r="M9" s="11">
        <f t="shared" si="2"/>
        <v>0</v>
      </c>
    </row>
    <row r="10" spans="1:13" ht="18.75">
      <c r="A10" s="7">
        <v>1887397</v>
      </c>
      <c r="B10" s="8" t="s">
        <v>15</v>
      </c>
      <c r="C10" s="9">
        <v>0.94</v>
      </c>
      <c r="D10" s="9">
        <v>0.3</v>
      </c>
      <c r="E10" s="9">
        <v>0.94</v>
      </c>
      <c r="F10" s="9">
        <v>0.3</v>
      </c>
      <c r="G10" s="9">
        <v>0</v>
      </c>
      <c r="H10" s="9">
        <v>0</v>
      </c>
      <c r="I10" s="10">
        <v>5.8</v>
      </c>
      <c r="J10" s="10">
        <v>2.09</v>
      </c>
      <c r="K10" s="10">
        <f t="shared" si="0"/>
        <v>0</v>
      </c>
      <c r="L10" s="10">
        <f t="shared" si="1"/>
        <v>0</v>
      </c>
      <c r="M10" s="11">
        <f t="shared" si="2"/>
        <v>0</v>
      </c>
    </row>
    <row r="11" spans="1:13" ht="18.75">
      <c r="A11" s="7">
        <v>1738338</v>
      </c>
      <c r="B11" s="8" t="s">
        <v>16</v>
      </c>
      <c r="C11" s="9">
        <v>5406.77</v>
      </c>
      <c r="D11" s="9">
        <v>2966.47</v>
      </c>
      <c r="E11" s="9">
        <v>5557.9</v>
      </c>
      <c r="F11" s="9">
        <v>3072.98</v>
      </c>
      <c r="G11" s="9">
        <v>151.13</v>
      </c>
      <c r="H11" s="9">
        <v>106.51</v>
      </c>
      <c r="I11" s="10">
        <v>5.8</v>
      </c>
      <c r="J11" s="10">
        <v>2.09</v>
      </c>
      <c r="K11" s="10">
        <f t="shared" si="0"/>
        <v>876.55399999999997</v>
      </c>
      <c r="L11" s="10">
        <f t="shared" si="1"/>
        <v>222.60589999999999</v>
      </c>
      <c r="M11" s="11">
        <f t="shared" si="2"/>
        <v>1099.1598999999999</v>
      </c>
    </row>
    <row r="12" spans="1:13" ht="18.75">
      <c r="A12" s="7">
        <v>2792877</v>
      </c>
      <c r="B12" s="8" t="s">
        <v>17</v>
      </c>
      <c r="C12" s="9">
        <v>1376.9</v>
      </c>
      <c r="D12" s="9">
        <v>517.65</v>
      </c>
      <c r="E12" s="9">
        <v>1646.57</v>
      </c>
      <c r="F12" s="9">
        <v>611.44000000000005</v>
      </c>
      <c r="G12" s="9">
        <v>269.67</v>
      </c>
      <c r="H12" s="9">
        <v>93.79</v>
      </c>
      <c r="I12" s="10">
        <v>5.8</v>
      </c>
      <c r="J12" s="10">
        <v>2.09</v>
      </c>
      <c r="K12" s="10">
        <f t="shared" si="0"/>
        <v>1564.086</v>
      </c>
      <c r="L12" s="10">
        <f t="shared" si="1"/>
        <v>196.02109999999999</v>
      </c>
      <c r="M12" s="11">
        <f t="shared" si="2"/>
        <v>1760.1070999999999</v>
      </c>
    </row>
    <row r="13" spans="1:13" ht="18.75">
      <c r="A13" s="7">
        <v>2293631</v>
      </c>
      <c r="B13" s="8" t="s">
        <v>18</v>
      </c>
      <c r="C13" s="9">
        <v>243.75</v>
      </c>
      <c r="D13" s="9">
        <v>142.56</v>
      </c>
      <c r="E13" s="9">
        <v>243.75</v>
      </c>
      <c r="F13" s="9">
        <v>142.56</v>
      </c>
      <c r="G13" s="9">
        <v>0</v>
      </c>
      <c r="H13" s="9">
        <v>0</v>
      </c>
      <c r="I13" s="10">
        <v>5.8</v>
      </c>
      <c r="J13" s="10">
        <v>2.09</v>
      </c>
      <c r="K13" s="10">
        <f t="shared" si="0"/>
        <v>0</v>
      </c>
      <c r="L13" s="10">
        <f t="shared" si="1"/>
        <v>0</v>
      </c>
      <c r="M13" s="11">
        <f t="shared" si="2"/>
        <v>0</v>
      </c>
    </row>
    <row r="14" spans="1:13" ht="18.75">
      <c r="A14" s="7">
        <v>2321495</v>
      </c>
      <c r="B14" s="8" t="s">
        <v>19</v>
      </c>
      <c r="C14" s="9">
        <v>195.06</v>
      </c>
      <c r="D14" s="9">
        <v>90.56</v>
      </c>
      <c r="E14" s="9">
        <v>263.66000000000003</v>
      </c>
      <c r="F14" s="9">
        <v>117.13</v>
      </c>
      <c r="G14" s="9">
        <v>68.599999999999994</v>
      </c>
      <c r="H14" s="9">
        <v>26.57</v>
      </c>
      <c r="I14" s="10">
        <v>5.8</v>
      </c>
      <c r="J14" s="10">
        <v>2.09</v>
      </c>
      <c r="K14" s="10">
        <f t="shared" si="0"/>
        <v>397.87999999999994</v>
      </c>
      <c r="L14" s="10">
        <f t="shared" si="1"/>
        <v>55.531299999999995</v>
      </c>
      <c r="M14" s="11">
        <f t="shared" si="2"/>
        <v>453.41129999999993</v>
      </c>
    </row>
    <row r="15" spans="1:13" ht="18.75">
      <c r="A15" s="7">
        <v>2316596</v>
      </c>
      <c r="B15" s="8" t="s">
        <v>20</v>
      </c>
      <c r="C15" s="9">
        <v>1920</v>
      </c>
      <c r="D15" s="9">
        <v>588.63</v>
      </c>
      <c r="E15" s="9">
        <v>1972.73</v>
      </c>
      <c r="F15" s="9">
        <v>596.66</v>
      </c>
      <c r="G15" s="9">
        <v>52.73</v>
      </c>
      <c r="H15" s="9">
        <v>8.0299999999999994</v>
      </c>
      <c r="I15" s="10">
        <v>5.8</v>
      </c>
      <c r="J15" s="10">
        <v>2.09</v>
      </c>
      <c r="K15" s="10">
        <f t="shared" si="0"/>
        <v>305.83399999999995</v>
      </c>
      <c r="L15" s="10">
        <f t="shared" si="1"/>
        <v>16.782699999999998</v>
      </c>
      <c r="M15" s="11">
        <f t="shared" si="2"/>
        <v>322.61669999999992</v>
      </c>
    </row>
    <row r="16" spans="1:13" ht="18.75">
      <c r="A16" s="7">
        <v>2774575</v>
      </c>
      <c r="B16" s="8" t="s">
        <v>21</v>
      </c>
      <c r="C16" s="9">
        <v>13.13</v>
      </c>
      <c r="D16" s="9">
        <v>0.49</v>
      </c>
      <c r="E16" s="9">
        <v>13.78</v>
      </c>
      <c r="F16" s="9">
        <v>0.49</v>
      </c>
      <c r="G16" s="9">
        <v>0.65</v>
      </c>
      <c r="H16" s="9">
        <v>0</v>
      </c>
      <c r="I16" s="10">
        <v>5.8</v>
      </c>
      <c r="J16" s="10">
        <v>2.09</v>
      </c>
      <c r="K16" s="10">
        <f t="shared" si="0"/>
        <v>3.77</v>
      </c>
      <c r="L16" s="10">
        <f t="shared" si="1"/>
        <v>0</v>
      </c>
      <c r="M16" s="11">
        <f t="shared" si="2"/>
        <v>3.77</v>
      </c>
    </row>
    <row r="17" spans="1:13" ht="18.75">
      <c r="A17" s="7">
        <v>1896904</v>
      </c>
      <c r="B17" s="8" t="s">
        <v>22</v>
      </c>
      <c r="C17" s="9">
        <v>91.92</v>
      </c>
      <c r="D17" s="9">
        <v>104.55</v>
      </c>
      <c r="E17" s="9">
        <v>91.92</v>
      </c>
      <c r="F17" s="9">
        <v>104.55</v>
      </c>
      <c r="G17" s="9">
        <v>0</v>
      </c>
      <c r="H17" s="9">
        <v>0</v>
      </c>
      <c r="I17" s="10">
        <v>5.8</v>
      </c>
      <c r="J17" s="10">
        <v>2.09</v>
      </c>
      <c r="K17" s="10">
        <f t="shared" si="0"/>
        <v>0</v>
      </c>
      <c r="L17" s="10">
        <f t="shared" si="1"/>
        <v>0</v>
      </c>
      <c r="M17" s="11">
        <f t="shared" si="2"/>
        <v>0</v>
      </c>
    </row>
    <row r="18" spans="1:13" ht="18.75">
      <c r="A18" s="7">
        <v>2763725</v>
      </c>
      <c r="B18" s="8" t="s">
        <v>23</v>
      </c>
      <c r="C18" s="9">
        <v>212.21</v>
      </c>
      <c r="D18" s="9">
        <v>102.41</v>
      </c>
      <c r="E18" s="9">
        <v>212.21</v>
      </c>
      <c r="F18" s="9">
        <v>102.41</v>
      </c>
      <c r="G18" s="9">
        <v>0</v>
      </c>
      <c r="H18" s="9">
        <v>0</v>
      </c>
      <c r="I18" s="10">
        <v>5.8</v>
      </c>
      <c r="J18" s="10">
        <v>2.09</v>
      </c>
      <c r="K18" s="10">
        <f t="shared" si="0"/>
        <v>0</v>
      </c>
      <c r="L18" s="10">
        <f t="shared" si="1"/>
        <v>0</v>
      </c>
      <c r="M18" s="11">
        <f t="shared" ref="M18" si="3">K18+L18</f>
        <v>0</v>
      </c>
    </row>
    <row r="19" spans="1:13" ht="18.75">
      <c r="A19" s="7">
        <v>1894253</v>
      </c>
      <c r="B19" s="8" t="s">
        <v>24</v>
      </c>
      <c r="C19" s="9">
        <v>2791.47</v>
      </c>
      <c r="D19" s="9">
        <v>1752.64</v>
      </c>
      <c r="E19" s="9">
        <v>2819.96</v>
      </c>
      <c r="F19" s="9">
        <v>1779.44</v>
      </c>
      <c r="G19" s="9">
        <v>28.49</v>
      </c>
      <c r="H19" s="9">
        <v>26.8</v>
      </c>
      <c r="I19" s="10">
        <v>5.8</v>
      </c>
      <c r="J19" s="10">
        <v>2.09</v>
      </c>
      <c r="K19" s="10">
        <f t="shared" si="0"/>
        <v>165.24199999999999</v>
      </c>
      <c r="L19" s="10">
        <f t="shared" si="1"/>
        <v>56.012</v>
      </c>
      <c r="M19" s="11">
        <f t="shared" si="2"/>
        <v>221.25399999999999</v>
      </c>
    </row>
    <row r="20" spans="1:13" ht="18.75">
      <c r="A20" s="7">
        <v>1738180</v>
      </c>
      <c r="B20" s="8" t="s">
        <v>25</v>
      </c>
      <c r="C20" s="9">
        <v>943.19</v>
      </c>
      <c r="D20" s="9">
        <v>800.32</v>
      </c>
      <c r="E20" s="9">
        <v>951.64</v>
      </c>
      <c r="F20" s="9">
        <v>802.57</v>
      </c>
      <c r="G20" s="9">
        <v>8.4499999999999993</v>
      </c>
      <c r="H20" s="9">
        <v>2.25</v>
      </c>
      <c r="I20" s="10">
        <v>5.8</v>
      </c>
      <c r="J20" s="10">
        <v>2.09</v>
      </c>
      <c r="K20" s="10">
        <f t="shared" si="0"/>
        <v>49.009999999999991</v>
      </c>
      <c r="L20" s="10">
        <f t="shared" si="1"/>
        <v>4.7024999999999997</v>
      </c>
      <c r="M20" s="11">
        <f t="shared" si="2"/>
        <v>53.712499999999991</v>
      </c>
    </row>
    <row r="21" spans="1:13" ht="18.75">
      <c r="A21" s="7">
        <v>1895074</v>
      </c>
      <c r="B21" s="8" t="s">
        <v>26</v>
      </c>
      <c r="C21" s="9">
        <v>1019.21</v>
      </c>
      <c r="D21" s="9">
        <v>542.01</v>
      </c>
      <c r="E21" s="9">
        <v>1021.94</v>
      </c>
      <c r="F21" s="9">
        <v>542.53</v>
      </c>
      <c r="G21" s="9">
        <v>2.73</v>
      </c>
      <c r="H21" s="9">
        <v>0.52</v>
      </c>
      <c r="I21" s="10">
        <v>5.8</v>
      </c>
      <c r="J21" s="10">
        <v>2.09</v>
      </c>
      <c r="K21" s="10">
        <f t="shared" si="0"/>
        <v>15.834</v>
      </c>
      <c r="L21" s="10">
        <f t="shared" si="1"/>
        <v>1.0868</v>
      </c>
      <c r="M21" s="11">
        <f t="shared" si="2"/>
        <v>16.9208</v>
      </c>
    </row>
    <row r="22" spans="1:13" ht="18.75">
      <c r="A22" s="7">
        <v>5038109</v>
      </c>
      <c r="B22" s="8" t="s">
        <v>27</v>
      </c>
      <c r="C22" s="9">
        <v>4408.71</v>
      </c>
      <c r="D22" s="9">
        <v>2820.25</v>
      </c>
      <c r="E22" s="9">
        <v>4408.71</v>
      </c>
      <c r="F22" s="9">
        <v>2820.25</v>
      </c>
      <c r="G22" s="9">
        <v>0</v>
      </c>
      <c r="H22" s="9">
        <v>0</v>
      </c>
      <c r="I22" s="10">
        <v>5.8</v>
      </c>
      <c r="J22" s="10">
        <v>2.09</v>
      </c>
      <c r="K22" s="10">
        <f t="shared" si="0"/>
        <v>0</v>
      </c>
      <c r="L22" s="10">
        <f t="shared" si="1"/>
        <v>0</v>
      </c>
      <c r="M22" s="11">
        <f t="shared" si="2"/>
        <v>0</v>
      </c>
    </row>
    <row r="23" spans="1:13" ht="18.75">
      <c r="A23" s="7">
        <v>5038088</v>
      </c>
      <c r="B23" s="8" t="s">
        <v>28</v>
      </c>
      <c r="C23" s="9">
        <v>3912.11</v>
      </c>
      <c r="D23" s="9">
        <v>2570.46</v>
      </c>
      <c r="E23" s="9">
        <v>3924.54</v>
      </c>
      <c r="F23" s="9">
        <v>2581.38</v>
      </c>
      <c r="G23" s="9">
        <v>12.43</v>
      </c>
      <c r="H23" s="9">
        <v>10.92</v>
      </c>
      <c r="I23" s="10">
        <v>5.8</v>
      </c>
      <c r="J23" s="10">
        <v>2.09</v>
      </c>
      <c r="K23" s="10">
        <f t="shared" si="0"/>
        <v>72.093999999999994</v>
      </c>
      <c r="L23" s="10">
        <f t="shared" si="1"/>
        <v>22.822799999999997</v>
      </c>
      <c r="M23" s="11">
        <f t="shared" si="2"/>
        <v>94.916799999999995</v>
      </c>
    </row>
    <row r="24" spans="1:13" ht="18.75">
      <c r="A24" s="7">
        <v>1749849</v>
      </c>
      <c r="B24" s="8" t="s">
        <v>29</v>
      </c>
      <c r="C24" s="9">
        <v>1586.54</v>
      </c>
      <c r="D24" s="9">
        <v>789.34</v>
      </c>
      <c r="E24" s="9">
        <v>1588.04</v>
      </c>
      <c r="F24" s="9">
        <v>789.34</v>
      </c>
      <c r="G24" s="9">
        <v>1.5</v>
      </c>
      <c r="H24" s="9">
        <v>0</v>
      </c>
      <c r="I24" s="10">
        <v>5.8</v>
      </c>
      <c r="J24" s="10">
        <v>2.09</v>
      </c>
      <c r="K24" s="10">
        <f t="shared" si="0"/>
        <v>8.6999999999999993</v>
      </c>
      <c r="L24" s="10">
        <f t="shared" si="1"/>
        <v>0</v>
      </c>
      <c r="M24" s="11">
        <f t="shared" si="2"/>
        <v>8.6999999999999993</v>
      </c>
    </row>
    <row r="25" spans="1:13" ht="18.75">
      <c r="A25" s="7">
        <v>2034373</v>
      </c>
      <c r="B25" s="8" t="s">
        <v>30</v>
      </c>
      <c r="C25" s="9">
        <v>4193.8900000000003</v>
      </c>
      <c r="D25" s="9">
        <v>2162.33</v>
      </c>
      <c r="E25" s="9">
        <v>4249.12</v>
      </c>
      <c r="F25" s="9">
        <v>2189.7199999999998</v>
      </c>
      <c r="G25" s="9">
        <v>55.23</v>
      </c>
      <c r="H25" s="9">
        <v>27.39</v>
      </c>
      <c r="I25" s="10">
        <v>5.8</v>
      </c>
      <c r="J25" s="10">
        <v>2.09</v>
      </c>
      <c r="K25" s="10">
        <f t="shared" si="0"/>
        <v>320.33399999999995</v>
      </c>
      <c r="L25" s="10">
        <f t="shared" si="1"/>
        <v>57.245100000000001</v>
      </c>
      <c r="M25" s="11">
        <f t="shared" si="2"/>
        <v>377.57909999999993</v>
      </c>
    </row>
    <row r="26" spans="1:13" ht="18.75">
      <c r="A26" s="7">
        <v>1850659</v>
      </c>
      <c r="B26" s="8" t="s">
        <v>31</v>
      </c>
      <c r="C26" s="9">
        <v>214.51</v>
      </c>
      <c r="D26" s="9">
        <v>212.68</v>
      </c>
      <c r="E26" s="9">
        <v>214.51</v>
      </c>
      <c r="F26" s="9">
        <v>212.68</v>
      </c>
      <c r="G26" s="9">
        <v>0</v>
      </c>
      <c r="H26" s="9">
        <v>0</v>
      </c>
      <c r="I26" s="10">
        <v>5.8</v>
      </c>
      <c r="J26" s="10">
        <v>2.09</v>
      </c>
      <c r="K26" s="10">
        <f t="shared" si="0"/>
        <v>0</v>
      </c>
      <c r="L26" s="10">
        <f t="shared" si="1"/>
        <v>0</v>
      </c>
      <c r="M26" s="11">
        <f t="shared" si="2"/>
        <v>0</v>
      </c>
    </row>
    <row r="27" spans="1:13" ht="18.75">
      <c r="A27" s="7">
        <v>1896843</v>
      </c>
      <c r="B27" s="8" t="s">
        <v>32</v>
      </c>
      <c r="C27" s="9">
        <v>12613.43</v>
      </c>
      <c r="D27" s="9">
        <v>7860.81</v>
      </c>
      <c r="E27" s="9">
        <v>12613.43</v>
      </c>
      <c r="F27" s="9">
        <v>7860.81</v>
      </c>
      <c r="G27" s="9">
        <v>0</v>
      </c>
      <c r="H27" s="9">
        <v>0</v>
      </c>
      <c r="I27" s="10">
        <v>5.8</v>
      </c>
      <c r="J27" s="10">
        <v>2.09</v>
      </c>
      <c r="K27" s="10">
        <f t="shared" si="0"/>
        <v>0</v>
      </c>
      <c r="L27" s="10">
        <f t="shared" si="1"/>
        <v>0</v>
      </c>
      <c r="M27" s="11">
        <f t="shared" si="2"/>
        <v>0</v>
      </c>
    </row>
    <row r="28" spans="1:13" ht="18.75">
      <c r="A28" s="7">
        <v>2322497</v>
      </c>
      <c r="B28" s="8" t="s">
        <v>33</v>
      </c>
      <c r="C28" s="9">
        <v>1084.0999999999999</v>
      </c>
      <c r="D28" s="9">
        <v>410.97</v>
      </c>
      <c r="E28" s="9">
        <v>1113.5999999999999</v>
      </c>
      <c r="F28" s="9">
        <v>416.78</v>
      </c>
      <c r="G28" s="9">
        <v>29.5</v>
      </c>
      <c r="H28" s="9">
        <v>5.81</v>
      </c>
      <c r="I28" s="10">
        <v>5.8</v>
      </c>
      <c r="J28" s="10">
        <v>2.09</v>
      </c>
      <c r="K28" s="10">
        <f t="shared" si="0"/>
        <v>171.1</v>
      </c>
      <c r="L28" s="10">
        <f t="shared" si="1"/>
        <v>12.142899999999999</v>
      </c>
      <c r="M28" s="11">
        <f t="shared" si="2"/>
        <v>183.24289999999999</v>
      </c>
    </row>
    <row r="29" spans="1:13" ht="18.75">
      <c r="A29" s="7">
        <v>2037912</v>
      </c>
      <c r="B29" s="8" t="s">
        <v>34</v>
      </c>
      <c r="C29" s="9">
        <v>476.82</v>
      </c>
      <c r="D29" s="9">
        <v>320.56</v>
      </c>
      <c r="E29" s="9">
        <v>476.84</v>
      </c>
      <c r="F29" s="9">
        <v>320.58</v>
      </c>
      <c r="G29" s="9">
        <v>0.02</v>
      </c>
      <c r="H29" s="9">
        <v>0.02</v>
      </c>
      <c r="I29" s="10">
        <v>5.8</v>
      </c>
      <c r="J29" s="10">
        <v>2.09</v>
      </c>
      <c r="K29" s="10">
        <f t="shared" si="0"/>
        <v>0.11599999999999999</v>
      </c>
      <c r="L29" s="10">
        <f t="shared" si="1"/>
        <v>4.1799999999999997E-2</v>
      </c>
      <c r="M29" s="11">
        <f t="shared" si="2"/>
        <v>0.1578</v>
      </c>
    </row>
    <row r="30" spans="1:13" ht="18.75">
      <c r="A30" s="7">
        <v>2331988</v>
      </c>
      <c r="B30" s="8" t="s">
        <v>35</v>
      </c>
      <c r="C30" s="9">
        <v>38.520000000000003</v>
      </c>
      <c r="D30" s="9">
        <v>25.34</v>
      </c>
      <c r="E30" s="9">
        <v>38.68</v>
      </c>
      <c r="F30" s="9">
        <v>25.43</v>
      </c>
      <c r="G30" s="9">
        <v>0.16</v>
      </c>
      <c r="H30" s="9">
        <v>0.09</v>
      </c>
      <c r="I30" s="10">
        <v>5.8</v>
      </c>
      <c r="J30" s="10">
        <v>2.09</v>
      </c>
      <c r="K30" s="10">
        <f t="shared" si="0"/>
        <v>0.92799999999999994</v>
      </c>
      <c r="L30" s="10">
        <f t="shared" si="1"/>
        <v>0.18809999999999999</v>
      </c>
      <c r="M30" s="11">
        <f t="shared" si="2"/>
        <v>1.1160999999999999</v>
      </c>
    </row>
    <row r="31" spans="1:13" ht="18.75">
      <c r="A31" s="7">
        <v>2816500</v>
      </c>
      <c r="B31" s="8" t="s">
        <v>36</v>
      </c>
      <c r="C31" s="9">
        <v>5484.86</v>
      </c>
      <c r="D31" s="9">
        <v>4810.5200000000004</v>
      </c>
      <c r="E31" s="9">
        <v>5509.09</v>
      </c>
      <c r="F31" s="9">
        <v>4816.1000000000004</v>
      </c>
      <c r="G31" s="9">
        <v>24.23</v>
      </c>
      <c r="H31" s="9">
        <v>5.58</v>
      </c>
      <c r="I31" s="10">
        <v>5.8</v>
      </c>
      <c r="J31" s="10">
        <v>2.09</v>
      </c>
      <c r="K31" s="10">
        <f t="shared" si="0"/>
        <v>140.53399999999999</v>
      </c>
      <c r="L31" s="10">
        <f t="shared" si="1"/>
        <v>11.662199999999999</v>
      </c>
      <c r="M31" s="11">
        <f t="shared" si="2"/>
        <v>152.19619999999998</v>
      </c>
    </row>
    <row r="32" spans="1:13" ht="18.75">
      <c r="A32" s="7">
        <v>2029042</v>
      </c>
      <c r="B32" s="8" t="s">
        <v>37</v>
      </c>
      <c r="C32" s="9">
        <v>3524.2</v>
      </c>
      <c r="D32" s="9">
        <v>1028.26</v>
      </c>
      <c r="E32" s="9">
        <v>3539.81</v>
      </c>
      <c r="F32" s="9">
        <v>1032.1600000000001</v>
      </c>
      <c r="G32" s="9">
        <v>15.61</v>
      </c>
      <c r="H32" s="9">
        <v>3.9</v>
      </c>
      <c r="I32" s="10">
        <v>5.8</v>
      </c>
      <c r="J32" s="10">
        <v>2.09</v>
      </c>
      <c r="K32" s="10">
        <f t="shared" si="0"/>
        <v>90.537999999999997</v>
      </c>
      <c r="L32" s="10">
        <f t="shared" si="1"/>
        <v>8.1509999999999998</v>
      </c>
      <c r="M32" s="11">
        <f t="shared" si="2"/>
        <v>98.688999999999993</v>
      </c>
    </row>
    <row r="33" spans="1:13" ht="18.75">
      <c r="A33" s="7">
        <v>2558828</v>
      </c>
      <c r="B33" s="8" t="s">
        <v>38</v>
      </c>
      <c r="C33" s="9">
        <v>305.58</v>
      </c>
      <c r="D33" s="9">
        <v>776.41</v>
      </c>
      <c r="E33" s="9">
        <v>412.77</v>
      </c>
      <c r="F33" s="9">
        <v>840.07</v>
      </c>
      <c r="G33" s="9">
        <v>107.19</v>
      </c>
      <c r="H33" s="9">
        <v>63.66</v>
      </c>
      <c r="I33" s="10">
        <v>5.8</v>
      </c>
      <c r="J33" s="10">
        <v>2.09</v>
      </c>
      <c r="K33" s="10">
        <f t="shared" si="0"/>
        <v>621.702</v>
      </c>
      <c r="L33" s="10">
        <f t="shared" si="1"/>
        <v>133.04939999999999</v>
      </c>
      <c r="M33" s="11">
        <f t="shared" si="2"/>
        <v>754.75139999999999</v>
      </c>
    </row>
    <row r="34" spans="1:13" ht="18.75">
      <c r="A34" s="7">
        <v>2313143</v>
      </c>
      <c r="B34" s="8" t="s">
        <v>39</v>
      </c>
      <c r="C34" s="9">
        <v>4963.33</v>
      </c>
      <c r="D34" s="9">
        <v>2519.59</v>
      </c>
      <c r="E34" s="9">
        <v>5029.47</v>
      </c>
      <c r="F34" s="9">
        <v>2546.37</v>
      </c>
      <c r="G34" s="9">
        <v>66.14</v>
      </c>
      <c r="H34" s="9">
        <v>26.78</v>
      </c>
      <c r="I34" s="10">
        <v>5.8</v>
      </c>
      <c r="J34" s="10">
        <v>2.09</v>
      </c>
      <c r="K34" s="10">
        <f t="shared" si="0"/>
        <v>383.61199999999997</v>
      </c>
      <c r="L34" s="10">
        <f t="shared" si="1"/>
        <v>55.970199999999998</v>
      </c>
      <c r="M34" s="11">
        <f t="shared" si="2"/>
        <v>439.58219999999994</v>
      </c>
    </row>
    <row r="35" spans="1:13" ht="18.75">
      <c r="A35" s="7">
        <v>2322750</v>
      </c>
      <c r="B35" s="8" t="s">
        <v>40</v>
      </c>
      <c r="C35" s="9">
        <v>28.22</v>
      </c>
      <c r="D35" s="9">
        <v>13.33</v>
      </c>
      <c r="E35" s="9">
        <v>29.1</v>
      </c>
      <c r="F35" s="9">
        <v>13.49</v>
      </c>
      <c r="G35" s="9">
        <v>0.88</v>
      </c>
      <c r="H35" s="9">
        <v>0.16</v>
      </c>
      <c r="I35" s="10">
        <v>5.8</v>
      </c>
      <c r="J35" s="10">
        <v>2.09</v>
      </c>
      <c r="K35" s="10">
        <f t="shared" si="0"/>
        <v>5.1040000000000001</v>
      </c>
      <c r="L35" s="10">
        <f t="shared" si="1"/>
        <v>0.33439999999999998</v>
      </c>
      <c r="M35" s="11">
        <f t="shared" si="2"/>
        <v>5.4383999999999997</v>
      </c>
    </row>
    <row r="36" spans="1:13" ht="18.75">
      <c r="A36" s="7">
        <v>1893064</v>
      </c>
      <c r="B36" s="8" t="s">
        <v>41</v>
      </c>
      <c r="C36" s="9">
        <v>1564.76</v>
      </c>
      <c r="D36" s="9">
        <v>745.3</v>
      </c>
      <c r="E36" s="9">
        <v>1565.33</v>
      </c>
      <c r="F36" s="9">
        <v>747.22</v>
      </c>
      <c r="G36" s="9">
        <v>0.56999999999999995</v>
      </c>
      <c r="H36" s="9">
        <v>1.92</v>
      </c>
      <c r="I36" s="10">
        <v>5.8</v>
      </c>
      <c r="J36" s="10">
        <v>2.09</v>
      </c>
      <c r="K36" s="10">
        <f t="shared" si="0"/>
        <v>3.3059999999999996</v>
      </c>
      <c r="L36" s="10">
        <f t="shared" si="1"/>
        <v>4.0127999999999995</v>
      </c>
      <c r="M36" s="11">
        <f t="shared" si="2"/>
        <v>7.3187999999999995</v>
      </c>
    </row>
    <row r="37" spans="1:13" ht="18.75">
      <c r="A37" s="7">
        <v>2823800</v>
      </c>
      <c r="B37" s="8" t="s">
        <v>42</v>
      </c>
      <c r="C37" s="9">
        <v>0</v>
      </c>
      <c r="D37" s="9">
        <v>0.37</v>
      </c>
      <c r="E37" s="9">
        <v>0</v>
      </c>
      <c r="F37" s="9">
        <v>0.37</v>
      </c>
      <c r="G37" s="9">
        <v>0</v>
      </c>
      <c r="H37" s="9">
        <v>0</v>
      </c>
      <c r="I37" s="10">
        <v>5.8</v>
      </c>
      <c r="J37" s="10">
        <v>2.09</v>
      </c>
      <c r="K37" s="10">
        <f t="shared" si="0"/>
        <v>0</v>
      </c>
      <c r="L37" s="10">
        <f t="shared" si="1"/>
        <v>0</v>
      </c>
      <c r="M37" s="11">
        <f t="shared" si="2"/>
        <v>0</v>
      </c>
    </row>
    <row r="38" spans="1:13" ht="18.75">
      <c r="A38" s="7">
        <v>2330766</v>
      </c>
      <c r="B38" s="8" t="s">
        <v>43</v>
      </c>
      <c r="C38" s="9">
        <v>222.08</v>
      </c>
      <c r="D38" s="9">
        <v>64.36</v>
      </c>
      <c r="E38" s="9">
        <v>222.08</v>
      </c>
      <c r="F38" s="9">
        <v>64.36</v>
      </c>
      <c r="G38" s="9">
        <v>0</v>
      </c>
      <c r="H38" s="9">
        <v>0</v>
      </c>
      <c r="I38" s="10">
        <v>5.8</v>
      </c>
      <c r="J38" s="10">
        <v>2.09</v>
      </c>
      <c r="K38" s="10">
        <f t="shared" si="0"/>
        <v>0</v>
      </c>
      <c r="L38" s="10">
        <f t="shared" si="1"/>
        <v>0</v>
      </c>
      <c r="M38" s="11">
        <f t="shared" si="2"/>
        <v>0</v>
      </c>
    </row>
    <row r="39" spans="1:13" ht="18.75">
      <c r="A39" s="7">
        <v>2031541</v>
      </c>
      <c r="B39" s="8" t="s">
        <v>44</v>
      </c>
      <c r="C39" s="9">
        <v>2423.7199999999998</v>
      </c>
      <c r="D39" s="9">
        <v>1868.33</v>
      </c>
      <c r="E39" s="9">
        <v>2459.7800000000002</v>
      </c>
      <c r="F39" s="9">
        <v>1893.57</v>
      </c>
      <c r="G39" s="9">
        <v>36.06</v>
      </c>
      <c r="H39" s="9">
        <v>25.24</v>
      </c>
      <c r="I39" s="10">
        <v>5.8</v>
      </c>
      <c r="J39" s="10">
        <v>2.09</v>
      </c>
      <c r="K39" s="10">
        <f t="shared" si="0"/>
        <v>209.148</v>
      </c>
      <c r="L39" s="10">
        <f t="shared" si="1"/>
        <v>52.751599999999996</v>
      </c>
      <c r="M39" s="11">
        <f t="shared" si="2"/>
        <v>261.89959999999996</v>
      </c>
    </row>
    <row r="40" spans="1:13" ht="18.75">
      <c r="A40" s="7">
        <v>2321664</v>
      </c>
      <c r="B40" s="8" t="s">
        <v>45</v>
      </c>
      <c r="C40" s="9">
        <v>233.46</v>
      </c>
      <c r="D40" s="9">
        <v>61.22</v>
      </c>
      <c r="E40" s="9">
        <v>237.29</v>
      </c>
      <c r="F40" s="9">
        <v>61.96</v>
      </c>
      <c r="G40" s="9">
        <v>3.83</v>
      </c>
      <c r="H40" s="9">
        <v>0.74</v>
      </c>
      <c r="I40" s="10">
        <v>5.8</v>
      </c>
      <c r="J40" s="10">
        <v>2.09</v>
      </c>
      <c r="K40" s="10">
        <f t="shared" si="0"/>
        <v>22.213999999999999</v>
      </c>
      <c r="L40" s="10">
        <f t="shared" si="1"/>
        <v>1.5466</v>
      </c>
      <c r="M40" s="11">
        <f t="shared" si="2"/>
        <v>23.7606</v>
      </c>
    </row>
    <row r="41" spans="1:13" ht="18.75">
      <c r="A41" s="7">
        <v>2314529</v>
      </c>
      <c r="B41" s="8" t="s">
        <v>46</v>
      </c>
      <c r="C41" s="9">
        <v>217.51</v>
      </c>
      <c r="D41" s="9">
        <v>111.46</v>
      </c>
      <c r="E41" s="9">
        <v>235.66</v>
      </c>
      <c r="F41" s="9">
        <v>113.41</v>
      </c>
      <c r="G41" s="9">
        <v>18.149999999999999</v>
      </c>
      <c r="H41" s="9">
        <v>1.95</v>
      </c>
      <c r="I41" s="10">
        <v>5.8</v>
      </c>
      <c r="J41" s="10">
        <v>2.09</v>
      </c>
      <c r="K41" s="10">
        <f t="shared" si="0"/>
        <v>105.26999999999998</v>
      </c>
      <c r="L41" s="10">
        <f t="shared" si="1"/>
        <v>4.0754999999999999</v>
      </c>
      <c r="M41" s="11">
        <f t="shared" si="2"/>
        <v>109.34549999999999</v>
      </c>
    </row>
    <row r="42" spans="1:13" ht="18.75">
      <c r="A42" s="7">
        <v>2302335</v>
      </c>
      <c r="B42" s="8" t="s">
        <v>47</v>
      </c>
      <c r="C42" s="9">
        <v>240</v>
      </c>
      <c r="D42" s="9">
        <v>86.15</v>
      </c>
      <c r="E42" s="9">
        <v>240</v>
      </c>
      <c r="F42" s="9">
        <v>86.15</v>
      </c>
      <c r="G42" s="9">
        <v>0</v>
      </c>
      <c r="H42" s="9">
        <v>0</v>
      </c>
      <c r="I42" s="10">
        <v>5.8</v>
      </c>
      <c r="J42" s="10">
        <v>2.09</v>
      </c>
      <c r="K42" s="10">
        <f t="shared" si="0"/>
        <v>0</v>
      </c>
      <c r="L42" s="10">
        <f t="shared" si="1"/>
        <v>0</v>
      </c>
      <c r="M42" s="11">
        <f t="shared" si="2"/>
        <v>0</v>
      </c>
    </row>
    <row r="43" spans="1:13" ht="18.75">
      <c r="A43" s="7">
        <v>2316582</v>
      </c>
      <c r="B43" s="8" t="s">
        <v>48</v>
      </c>
      <c r="C43" s="9">
        <v>412.3</v>
      </c>
      <c r="D43" s="9">
        <v>243.22</v>
      </c>
      <c r="E43" s="9">
        <v>412.3</v>
      </c>
      <c r="F43" s="9">
        <v>243.23</v>
      </c>
      <c r="G43" s="9">
        <v>0</v>
      </c>
      <c r="H43" s="9">
        <v>0.01</v>
      </c>
      <c r="I43" s="10">
        <v>5.8</v>
      </c>
      <c r="J43" s="10">
        <v>2.09</v>
      </c>
      <c r="K43" s="10">
        <f t="shared" si="0"/>
        <v>0</v>
      </c>
      <c r="L43" s="10">
        <f t="shared" si="1"/>
        <v>2.0899999999999998E-2</v>
      </c>
      <c r="M43" s="11">
        <f t="shared" si="2"/>
        <v>2.0899999999999998E-2</v>
      </c>
    </row>
    <row r="44" spans="1:13" ht="18.75">
      <c r="A44" s="7">
        <v>2319841</v>
      </c>
      <c r="B44" s="8" t="s">
        <v>49</v>
      </c>
      <c r="C44" s="9">
        <v>90.18</v>
      </c>
      <c r="D44" s="9">
        <v>40.49</v>
      </c>
      <c r="E44" s="9">
        <v>90.18</v>
      </c>
      <c r="F44" s="9">
        <v>40.49</v>
      </c>
      <c r="G44" s="9">
        <v>0</v>
      </c>
      <c r="H44" s="9">
        <v>0</v>
      </c>
      <c r="I44" s="10">
        <v>5.8</v>
      </c>
      <c r="J44" s="10">
        <v>2.09</v>
      </c>
      <c r="K44" s="10">
        <f t="shared" si="0"/>
        <v>0</v>
      </c>
      <c r="L44" s="10">
        <f t="shared" si="1"/>
        <v>0</v>
      </c>
      <c r="M44" s="11">
        <f t="shared" si="2"/>
        <v>0</v>
      </c>
    </row>
    <row r="45" spans="1:13" ht="18.75">
      <c r="A45" s="7">
        <v>2321586</v>
      </c>
      <c r="B45" s="8" t="s">
        <v>50</v>
      </c>
      <c r="C45" s="9">
        <v>324.41000000000003</v>
      </c>
      <c r="D45" s="9">
        <v>164.53</v>
      </c>
      <c r="E45" s="9">
        <v>334.1</v>
      </c>
      <c r="F45" s="9">
        <v>171.76</v>
      </c>
      <c r="G45" s="9">
        <v>9.69</v>
      </c>
      <c r="H45" s="9">
        <v>7.23</v>
      </c>
      <c r="I45" s="10">
        <v>5.8</v>
      </c>
      <c r="J45" s="10">
        <v>2.09</v>
      </c>
      <c r="K45" s="10">
        <f t="shared" si="0"/>
        <v>56.201999999999998</v>
      </c>
      <c r="L45" s="10">
        <f t="shared" si="1"/>
        <v>15.1107</v>
      </c>
      <c r="M45" s="11">
        <f t="shared" si="2"/>
        <v>71.312699999999992</v>
      </c>
    </row>
    <row r="46" spans="1:13" ht="18.75">
      <c r="A46" s="7">
        <v>2033985</v>
      </c>
      <c r="B46" s="8" t="s">
        <v>51</v>
      </c>
      <c r="C46" s="9">
        <v>1625.82</v>
      </c>
      <c r="D46" s="9">
        <v>682</v>
      </c>
      <c r="E46" s="9">
        <v>1685.55</v>
      </c>
      <c r="F46" s="9">
        <v>698.69</v>
      </c>
      <c r="G46" s="9">
        <v>59.73</v>
      </c>
      <c r="H46" s="9">
        <v>16.690000000000001</v>
      </c>
      <c r="I46" s="10">
        <v>5.8</v>
      </c>
      <c r="J46" s="10">
        <v>2.09</v>
      </c>
      <c r="K46" s="10">
        <f t="shared" si="0"/>
        <v>346.43399999999997</v>
      </c>
      <c r="L46" s="10">
        <f t="shared" si="1"/>
        <v>34.882100000000001</v>
      </c>
      <c r="M46" s="11">
        <f t="shared" si="2"/>
        <v>381.31609999999995</v>
      </c>
    </row>
    <row r="47" spans="1:13" ht="18.75">
      <c r="A47" s="7">
        <v>3281620</v>
      </c>
      <c r="B47" s="8" t="s">
        <v>52</v>
      </c>
      <c r="C47" s="9">
        <v>20693.240000000002</v>
      </c>
      <c r="D47" s="9">
        <v>2863.45</v>
      </c>
      <c r="E47" s="9">
        <v>21916.29</v>
      </c>
      <c r="F47" s="9">
        <v>3220.19</v>
      </c>
      <c r="G47" s="9">
        <v>1223.04</v>
      </c>
      <c r="H47" s="9">
        <v>356.74</v>
      </c>
      <c r="I47" s="10">
        <v>5.8</v>
      </c>
      <c r="J47" s="10">
        <v>2.09</v>
      </c>
      <c r="K47" s="10">
        <f t="shared" si="0"/>
        <v>7093.6319999999996</v>
      </c>
      <c r="L47" s="10">
        <f t="shared" si="1"/>
        <v>745.58659999999998</v>
      </c>
      <c r="M47" s="11">
        <f t="shared" si="2"/>
        <v>7839.2185999999992</v>
      </c>
    </row>
  </sheetData>
  <mergeCells count="9">
    <mergeCell ref="K3:L3"/>
    <mergeCell ref="B3:B4"/>
    <mergeCell ref="A1:M1"/>
    <mergeCell ref="A2:M2"/>
    <mergeCell ref="A3:A4"/>
    <mergeCell ref="C3:D3"/>
    <mergeCell ref="E3:F3"/>
    <mergeCell ref="I3:J3"/>
    <mergeCell ref="G3:H3"/>
  </mergeCells>
  <pageMargins left="0.7" right="0.7" top="0.75" bottom="0.75" header="0.3" footer="0.3"/>
  <pageSetup paperSize="9" scale="9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user3000</cp:lastModifiedBy>
  <cp:lastPrinted>2017-07-29T11:12:56Z</cp:lastPrinted>
  <dcterms:created xsi:type="dcterms:W3CDTF">2017-07-25T12:42:22Z</dcterms:created>
  <dcterms:modified xsi:type="dcterms:W3CDTF">2017-07-29T11:30:59Z</dcterms:modified>
</cp:coreProperties>
</file>